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2 Functional areas\"/>
    </mc:Choice>
  </mc:AlternateContent>
  <bookViews>
    <workbookView xWindow="360" yWindow="210" windowWidth="14940" windowHeight="5325" tabRatio="787"/>
  </bookViews>
  <sheets>
    <sheet name="Introduction" sheetId="4" r:id="rId1"/>
    <sheet name="Contracts &amp; policies BU list" sheetId="6" r:id="rId2"/>
    <sheet name="Contracts" sheetId="5" r:id="rId3"/>
    <sheet name="Policies" sheetId="7" r:id="rId4"/>
    <sheet name="Range" sheetId="8" r:id="rId5"/>
    <sheet name="Assurance scale" sheetId="10" r:id="rId6"/>
    <sheet name="Graphs" sheetId="9" r:id="rId7"/>
    <sheet name="Sample IT Policies" sheetId="1" r:id="rId8"/>
  </sheets>
  <externalReferences>
    <externalReference r:id="rId9"/>
  </externalReferences>
  <definedNames>
    <definedName name="assurance">Range!$A$7:$A$11</definedName>
    <definedName name="rating">[1]ranges!$B$2:$B$6</definedName>
    <definedName name="type">Range!$B$2:$B$11</definedName>
    <definedName name="Yesno">Range!$A$2:$A$4</definedName>
  </definedNames>
  <calcPr calcId="152511"/>
</workbook>
</file>

<file path=xl/calcChain.xml><?xml version="1.0" encoding="utf-8"?>
<calcChain xmlns="http://schemas.openxmlformats.org/spreadsheetml/2006/main">
  <c r="E26" i="7" l="1"/>
  <c r="E25" i="7"/>
  <c r="E24" i="7"/>
  <c r="E23" i="7"/>
  <c r="E22" i="7"/>
  <c r="E26" i="5"/>
  <c r="E25" i="5"/>
  <c r="E24" i="5"/>
  <c r="E23" i="5"/>
  <c r="E22" i="5"/>
  <c r="E27" i="7" l="1"/>
  <c r="E28" i="7" s="1"/>
  <c r="E27" i="5"/>
  <c r="E28" i="5" s="1"/>
</calcChain>
</file>

<file path=xl/comments1.xml><?xml version="1.0" encoding="utf-8"?>
<comments xmlns="http://schemas.openxmlformats.org/spreadsheetml/2006/main">
  <authors>
    <author>Dr Peter Tobin, CGEIT, PMIITPSA, PMP</author>
  </authors>
  <commentList>
    <comment ref="E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2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2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2.xml><?xml version="1.0" encoding="utf-8"?>
<comments xmlns="http://schemas.openxmlformats.org/spreadsheetml/2006/main">
  <authors>
    <author>Dr Peter Tobin, CGEIT, PMIITPSA, PMP</author>
  </authors>
  <commentList>
    <comment ref="E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1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2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E2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sharedStrings.xml><?xml version="1.0" encoding="utf-8"?>
<sst xmlns="http://schemas.openxmlformats.org/spreadsheetml/2006/main" count="127" uniqueCount="102">
  <si>
    <t xml:space="preserve">Acceptable Use Policy / internet / applications / devices </t>
  </si>
  <si>
    <t xml:space="preserve">Anti-Virus Policy </t>
  </si>
  <si>
    <t xml:space="preserve">Asset Retention Policy / physical / logical </t>
  </si>
  <si>
    <t>Authentication Policy / Password &amp; access</t>
  </si>
  <si>
    <t xml:space="preserve">Backup Policy </t>
  </si>
  <si>
    <t xml:space="preserve">Business Continuity / DRP Policy </t>
  </si>
  <si>
    <t>Confidential Data Policy / Data Classification Policy</t>
  </si>
  <si>
    <t>Corporate Software Asset Management Policy / approved sw / vendor agreements</t>
  </si>
  <si>
    <t xml:space="preserve">Data Security Policy </t>
  </si>
  <si>
    <t xml:space="preserve">Downtime Policy </t>
  </si>
  <si>
    <t xml:space="preserve">Email Policy / monitoring </t>
  </si>
  <si>
    <t>Encryption Policy / POPI</t>
  </si>
  <si>
    <t xml:space="preserve">End user equipment policy  </t>
  </si>
  <si>
    <t>Firewall Policy / white black list</t>
  </si>
  <si>
    <t>Guest Access Policy</t>
  </si>
  <si>
    <t xml:space="preserve">Hardware Asset Disposition Policy / physical &amp; logical </t>
  </si>
  <si>
    <t xml:space="preserve">Help Desk Classification levels Policy </t>
  </si>
  <si>
    <t xml:space="preserve">Incident Response Policy </t>
  </si>
  <si>
    <t xml:space="preserve">Information Technology Configuration Standards Policy </t>
  </si>
  <si>
    <t xml:space="preserve">Instant Messaging Security Policy </t>
  </si>
  <si>
    <t xml:space="preserve">IT Support Policy </t>
  </si>
  <si>
    <t>Mobile Device Policy / company-supplied / BYOD</t>
  </si>
  <si>
    <t xml:space="preserve">Network / end-point Security policy / physical / logical </t>
  </si>
  <si>
    <t>Network Access Policy / Remote Access Policy / Third Party Connection Policy / Wireless Access Policy</t>
  </si>
  <si>
    <t>Outsourcing Policy</t>
  </si>
  <si>
    <t xml:space="preserve">Printer Policy </t>
  </si>
  <si>
    <t xml:space="preserve">Social Media Acceptable Use Policy </t>
  </si>
  <si>
    <t xml:space="preserve">Systems Monitoring and Auditing Policy </t>
  </si>
  <si>
    <t xml:space="preserve">Telephony Services Acceptable Use Policy </t>
  </si>
  <si>
    <t>Company Secretary</t>
  </si>
  <si>
    <t>Finance</t>
  </si>
  <si>
    <t>Marketing</t>
  </si>
  <si>
    <t>Sales</t>
  </si>
  <si>
    <t>Human Rersources</t>
  </si>
  <si>
    <t>Operations</t>
  </si>
  <si>
    <t>Customer services</t>
  </si>
  <si>
    <t>Information technology</t>
  </si>
  <si>
    <t>Supply chain / Purchasing</t>
  </si>
  <si>
    <t>Risk</t>
  </si>
  <si>
    <t>Audit</t>
  </si>
  <si>
    <t>Research &amp; development</t>
  </si>
  <si>
    <t>Strategy</t>
  </si>
  <si>
    <t>Production</t>
  </si>
  <si>
    <t>Administration</t>
  </si>
  <si>
    <t>Group functions / shared services</t>
  </si>
  <si>
    <t>Function/Department</t>
  </si>
  <si>
    <t>Considered?</t>
  </si>
  <si>
    <t>Comments</t>
  </si>
  <si>
    <t>Yesno</t>
  </si>
  <si>
    <t xml:space="preserve">Yes </t>
  </si>
  <si>
    <t>No</t>
  </si>
  <si>
    <t>This tool forms part of the overall assessment approach to establish the level of complince with the POPI Act</t>
  </si>
  <si>
    <t xml:space="preserve">Contracts: this is where a full list of relevant contracts is captured. </t>
  </si>
  <si>
    <t>The purpose of the tabs is described here:</t>
  </si>
  <si>
    <t>#</t>
  </si>
  <si>
    <t>Policy name</t>
  </si>
  <si>
    <t>Update required for POPI compliance?</t>
  </si>
  <si>
    <t>Contract name</t>
  </si>
  <si>
    <t>Ref #</t>
  </si>
  <si>
    <t>Update for POPI required?</t>
  </si>
  <si>
    <t>Don't know</t>
  </si>
  <si>
    <t>POPI Act Compliance Contract and Policy Assessment Tool</t>
  </si>
  <si>
    <t>Policies: this is where a full list of policies is captured</t>
  </si>
  <si>
    <t>Video-conference Systems Policy</t>
  </si>
  <si>
    <t>Assurance rating</t>
  </si>
  <si>
    <t>High assurance</t>
  </si>
  <si>
    <t>Reasonable assurance</t>
  </si>
  <si>
    <t>Limited assurance</t>
  </si>
  <si>
    <t>Very limited assurance</t>
  </si>
  <si>
    <t>Not applicable</t>
  </si>
  <si>
    <t>TOTAL APPLICABLE ITEMS</t>
  </si>
  <si>
    <t>%age score versus maximum score</t>
  </si>
  <si>
    <t>Contract type</t>
  </si>
  <si>
    <t>type</t>
  </si>
  <si>
    <t>Customer</t>
  </si>
  <si>
    <t>Supplier</t>
  </si>
  <si>
    <t>Operator</t>
  </si>
  <si>
    <t>Transborder</t>
  </si>
  <si>
    <t>Employee</t>
  </si>
  <si>
    <t>Other 1</t>
  </si>
  <si>
    <t>Other 2</t>
  </si>
  <si>
    <t>Other 3</t>
  </si>
  <si>
    <t>Other 4</t>
  </si>
  <si>
    <t>Other 5</t>
  </si>
  <si>
    <t>Name of Policy owner</t>
  </si>
  <si>
    <t>Name of contract owner</t>
  </si>
  <si>
    <t>Contract expiry date</t>
  </si>
  <si>
    <t>Policy expiry date</t>
  </si>
  <si>
    <t xml:space="preserve"> </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</si>
  <si>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</si>
  <si>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</si>
  <si>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</si>
  <si>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</si>
  <si>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</si>
  <si>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 xml:space="preserve">Contracts &amp; policies BU list tab: provides a basic checklist to be updated with specific organisation units to be included in the assessment. </t>
  </si>
  <si>
    <t>IT policies tab provides a sample list of policies applicable to the IT function</t>
  </si>
  <si>
    <t>The range, assurance scale and graphs tabs are to support the use of the tool.</t>
  </si>
  <si>
    <t>Assessment completed by (name)</t>
  </si>
  <si>
    <t>Completion date (insert date)</t>
  </si>
  <si>
    <t>On behalf of Business Unit (insert unit)</t>
  </si>
  <si>
    <t>For further information contact your toolkit supplier</t>
  </si>
  <si>
    <t>Introduction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</si>
</sst>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5" x14ac:knownFonts="1">
    <font>
      <sz val="11"/>
      <color theme="1"/>
      <name val="Calibri"/>
      <family val="2"/>
      <scheme val="minor"/>
    </font>
    <font>
      <b/>
      <sz val="11"/>
      <color theme="1"/>
      <name val="Calibri"/>
      <family val="2"/>
      <scheme val="minor"/>
    </font>
    <font>
      <b/>
      <sz val="12"/>
      <color theme="1"/>
      <name val="Calibri"/>
      <family val="2"/>
      <scheme val="minor"/>
    </font>
    <font>
      <sz val="8"/>
      <color indexed="81"/>
      <name val="Tahoma"/>
      <family val="2"/>
    </font>
    <font>
      <sz val="12"/>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xf>
    <xf numFmtId="0" fontId="0" fillId="0" borderId="0" xfId="0" applyAlignment="1">
      <alignment wrapText="1"/>
    </xf>
    <xf numFmtId="0" fontId="1" fillId="0" borderId="0" xfId="0" applyFont="1" applyAlignment="1">
      <alignment horizontal="center" wrapText="1"/>
    </xf>
    <xf numFmtId="0" fontId="1" fillId="0" borderId="0" xfId="0" applyFont="1" applyAlignment="1">
      <alignment horizontal="center" vertical="top" wrapText="1"/>
    </xf>
    <xf numFmtId="0" fontId="1" fillId="0" borderId="0" xfId="0" applyFont="1" applyAlignment="1">
      <alignment horizontal="center" vertical="top"/>
    </xf>
    <xf numFmtId="0" fontId="0" fillId="0" borderId="0" xfId="0" applyProtection="1">
      <protection locked="0"/>
    </xf>
    <xf numFmtId="0" fontId="1" fillId="0" borderId="0" xfId="0" applyFont="1" applyAlignment="1" applyProtection="1">
      <alignment horizontal="center"/>
    </xf>
    <xf numFmtId="0" fontId="1" fillId="0" borderId="0" xfId="0" applyFont="1" applyAlignment="1" applyProtection="1">
      <alignment horizontal="center" vertical="top" wrapText="1"/>
    </xf>
    <xf numFmtId="0" fontId="0" fillId="0" borderId="0" xfId="0" applyProtection="1"/>
    <xf numFmtId="0" fontId="1" fillId="0" borderId="0" xfId="0" applyFont="1"/>
    <xf numFmtId="0" fontId="0" fillId="0" borderId="0" xfId="0" applyFont="1" applyAlignment="1">
      <alignment horizontal="center" vertical="top"/>
    </xf>
    <xf numFmtId="0" fontId="0" fillId="0" borderId="0" xfId="0" applyAlignment="1">
      <alignment horizontal="right" vertical="top"/>
    </xf>
    <xf numFmtId="0" fontId="0" fillId="0" borderId="0" xfId="0" applyAlignment="1" applyProtection="1">
      <alignment horizontal="right" vertical="top"/>
      <protection locked="0"/>
    </xf>
    <xf numFmtId="0" fontId="0" fillId="0" borderId="0" xfId="0" applyAlignment="1">
      <alignment horizontal="right"/>
    </xf>
    <xf numFmtId="0" fontId="0" fillId="0" borderId="0" xfId="0" applyAlignment="1">
      <alignment horizontal="center"/>
    </xf>
    <xf numFmtId="0" fontId="2" fillId="0" borderId="1" xfId="0" applyFont="1" applyBorder="1" applyAlignment="1">
      <alignment horizontal="right" vertical="top" wrapText="1"/>
    </xf>
    <xf numFmtId="0" fontId="1" fillId="0" borderId="0" xfId="0" applyFont="1" applyAlignment="1">
      <alignment horizontal="right"/>
    </xf>
    <xf numFmtId="10" fontId="1" fillId="0" borderId="0" xfId="0" applyNumberFormat="1" applyFont="1" applyAlignment="1">
      <alignment horizontal="center"/>
    </xf>
    <xf numFmtId="164" fontId="0" fillId="0" borderId="0" xfId="0" applyNumberFormat="1" applyAlignment="1">
      <alignment wrapText="1"/>
    </xf>
    <xf numFmtId="0" fontId="2" fillId="0" borderId="0" xfId="0" applyFont="1" applyAlignment="1">
      <alignment vertical="top"/>
    </xf>
    <xf numFmtId="0" fontId="4" fillId="0" borderId="0" xfId="0" applyFont="1" applyAlignment="1">
      <alignment horizontal="justify" vertical="top"/>
    </xf>
    <xf numFmtId="0" fontId="4" fillId="0" borderId="0" xfId="0" applyFont="1" applyAlignment="1">
      <alignment vertical="top" wrapText="1"/>
    </xf>
    <xf numFmtId="0" fontId="0" fillId="0" borderId="0" xfId="0" applyAlignment="1"/>
    <xf numFmtId="0" fontId="1" fillId="0" borderId="0" xfId="0" applyFont="1" applyAlignment="1">
      <alignment horizontal="right" vertical="top" wrapText="1"/>
    </xf>
    <xf numFmtId="0" fontId="0" fillId="0" borderId="0" xfId="0" applyAlignment="1" applyProtection="1">
      <alignment horizontal="center" vertical="top"/>
      <protection locked="0"/>
    </xf>
  </cellXfs>
  <cellStyles count="1">
    <cellStyle name="Normal" xfId="0" builtinId="0"/>
  </cellStyles>
  <dxfs count="138">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Contracts!$D$22:$D$27</c:f>
              <c:strCache>
                <c:ptCount val="6"/>
                <c:pt idx="0">
                  <c:v>High assurance</c:v>
                </c:pt>
                <c:pt idx="1">
                  <c:v>Reasonable assurance</c:v>
                </c:pt>
                <c:pt idx="2">
                  <c:v>Limited assurance</c:v>
                </c:pt>
                <c:pt idx="3">
                  <c:v>Very limited assurance</c:v>
                </c:pt>
                <c:pt idx="4">
                  <c:v>Not applicable</c:v>
                </c:pt>
                <c:pt idx="5">
                  <c:v>TOTAL APPLICABLE ITEMS</c:v>
                </c:pt>
              </c:strCache>
            </c:strRef>
          </c:cat>
          <c:val>
            <c:numRef>
              <c:f>Contracts!$E$22:$E$27</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9952"/>
        <c:axId val="348878384"/>
      </c:barChart>
      <c:catAx>
        <c:axId val="348879952"/>
        <c:scaling>
          <c:orientation val="minMax"/>
        </c:scaling>
        <c:delete val="0"/>
        <c:axPos val="b"/>
        <c:numFmt formatCode="General" sourceLinked="0"/>
        <c:majorTickMark val="out"/>
        <c:minorTickMark val="none"/>
        <c:tickLblPos val="nextTo"/>
        <c:crossAx val="348878384"/>
        <c:crosses val="autoZero"/>
        <c:auto val="1"/>
        <c:lblAlgn val="ctr"/>
        <c:lblOffset val="100"/>
        <c:noMultiLvlLbl val="0"/>
      </c:catAx>
      <c:valAx>
        <c:axId val="348878384"/>
        <c:scaling>
          <c:orientation val="minMax"/>
          <c:max val="20"/>
        </c:scaling>
        <c:delete val="0"/>
        <c:axPos val="l"/>
        <c:majorGridlines/>
        <c:numFmt formatCode="General" sourceLinked="1"/>
        <c:majorTickMark val="out"/>
        <c:minorTickMark val="none"/>
        <c:tickLblPos val="nextTo"/>
        <c:crossAx val="348879952"/>
        <c:crosses val="autoZero"/>
        <c:crossBetween val="between"/>
        <c:majorUnit val="5"/>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Policies!$D$22:$D$27</c:f>
              <c:strCache>
                <c:ptCount val="6"/>
                <c:pt idx="0">
                  <c:v>High assurance</c:v>
                </c:pt>
                <c:pt idx="1">
                  <c:v>Reasonable assurance</c:v>
                </c:pt>
                <c:pt idx="2">
                  <c:v>Limited assurance</c:v>
                </c:pt>
                <c:pt idx="3">
                  <c:v>Very limited assurance</c:v>
                </c:pt>
                <c:pt idx="4">
                  <c:v>Not applicable</c:v>
                </c:pt>
                <c:pt idx="5">
                  <c:v>TOTAL APPLICABLE ITEMS</c:v>
                </c:pt>
              </c:strCache>
            </c:strRef>
          </c:cat>
          <c:val>
            <c:numRef>
              <c:f>Policies!$E$22:$E$27</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9168"/>
        <c:axId val="348881520"/>
      </c:barChart>
      <c:catAx>
        <c:axId val="348879168"/>
        <c:scaling>
          <c:orientation val="minMax"/>
        </c:scaling>
        <c:delete val="0"/>
        <c:axPos val="b"/>
        <c:numFmt formatCode="General" sourceLinked="0"/>
        <c:majorTickMark val="out"/>
        <c:minorTickMark val="none"/>
        <c:tickLblPos val="nextTo"/>
        <c:crossAx val="348881520"/>
        <c:crosses val="autoZero"/>
        <c:auto val="1"/>
        <c:lblAlgn val="ctr"/>
        <c:lblOffset val="100"/>
        <c:noMultiLvlLbl val="0"/>
      </c:catAx>
      <c:valAx>
        <c:axId val="348881520"/>
        <c:scaling>
          <c:orientation val="minMax"/>
          <c:max val="20"/>
        </c:scaling>
        <c:delete val="0"/>
        <c:axPos val="l"/>
        <c:majorGridlines/>
        <c:numFmt formatCode="General" sourceLinked="1"/>
        <c:majorTickMark val="out"/>
        <c:minorTickMark val="none"/>
        <c:tickLblPos val="nextTo"/>
        <c:crossAx val="348879168"/>
        <c:crosses val="autoZero"/>
        <c:crossBetween val="between"/>
        <c:majorUnit val="5"/>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Contracts</a:t>
            </a:r>
            <a:r>
              <a:rPr lang="en-US" baseline="0"/>
              <a:t> assurance</a:t>
            </a:r>
          </a:p>
        </c:rich>
      </c:tx>
      <c:overlay val="0"/>
    </c:title>
    <c:autoTitleDeleted val="0"/>
    <c:plotArea>
      <c:layout/>
      <c:barChart>
        <c:barDir val="col"/>
        <c:grouping val="clustered"/>
        <c:varyColors val="0"/>
        <c:ser>
          <c:idx val="0"/>
          <c:order val="0"/>
          <c:invertIfNegative val="0"/>
          <c:cat>
            <c:strRef>
              <c:f>Contracts!$D$22:$D$27</c:f>
              <c:strCache>
                <c:ptCount val="6"/>
                <c:pt idx="0">
                  <c:v>High assurance</c:v>
                </c:pt>
                <c:pt idx="1">
                  <c:v>Reasonable assurance</c:v>
                </c:pt>
                <c:pt idx="2">
                  <c:v>Limited assurance</c:v>
                </c:pt>
                <c:pt idx="3">
                  <c:v>Very limited assurance</c:v>
                </c:pt>
                <c:pt idx="4">
                  <c:v>Not applicable</c:v>
                </c:pt>
                <c:pt idx="5">
                  <c:v>TOTAL APPLICABLE ITEMS</c:v>
                </c:pt>
              </c:strCache>
            </c:strRef>
          </c:cat>
          <c:val>
            <c:numRef>
              <c:f>Contracts!$E$22:$E$27</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6424"/>
        <c:axId val="348882304"/>
      </c:barChart>
      <c:catAx>
        <c:axId val="348876424"/>
        <c:scaling>
          <c:orientation val="minMax"/>
        </c:scaling>
        <c:delete val="0"/>
        <c:axPos val="b"/>
        <c:numFmt formatCode="General" sourceLinked="0"/>
        <c:majorTickMark val="out"/>
        <c:minorTickMark val="none"/>
        <c:tickLblPos val="nextTo"/>
        <c:crossAx val="348882304"/>
        <c:crosses val="autoZero"/>
        <c:auto val="1"/>
        <c:lblAlgn val="ctr"/>
        <c:lblOffset val="100"/>
        <c:noMultiLvlLbl val="0"/>
      </c:catAx>
      <c:valAx>
        <c:axId val="348882304"/>
        <c:scaling>
          <c:orientation val="minMax"/>
          <c:max val="20"/>
        </c:scaling>
        <c:delete val="0"/>
        <c:axPos val="l"/>
        <c:majorGridlines/>
        <c:numFmt formatCode="General" sourceLinked="1"/>
        <c:majorTickMark val="out"/>
        <c:minorTickMark val="none"/>
        <c:tickLblPos val="nextTo"/>
        <c:crossAx val="348876424"/>
        <c:crosses val="autoZero"/>
        <c:crossBetween val="between"/>
        <c:majorUnit val="5"/>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Policies assurance</a:t>
            </a:r>
          </a:p>
        </c:rich>
      </c:tx>
      <c:overlay val="0"/>
    </c:title>
    <c:autoTitleDeleted val="0"/>
    <c:plotArea>
      <c:layout/>
      <c:barChart>
        <c:barDir val="col"/>
        <c:grouping val="clustered"/>
        <c:varyColors val="0"/>
        <c:ser>
          <c:idx val="0"/>
          <c:order val="0"/>
          <c:invertIfNegative val="0"/>
          <c:cat>
            <c:strRef>
              <c:f>Policies!$D$22:$D$27</c:f>
              <c:strCache>
                <c:ptCount val="6"/>
                <c:pt idx="0">
                  <c:v>High assurance</c:v>
                </c:pt>
                <c:pt idx="1">
                  <c:v>Reasonable assurance</c:v>
                </c:pt>
                <c:pt idx="2">
                  <c:v>Limited assurance</c:v>
                </c:pt>
                <c:pt idx="3">
                  <c:v>Very limited assurance</c:v>
                </c:pt>
                <c:pt idx="4">
                  <c:v>Not applicable</c:v>
                </c:pt>
                <c:pt idx="5">
                  <c:v>TOTAL APPLICABLE ITEMS</c:v>
                </c:pt>
              </c:strCache>
            </c:strRef>
          </c:cat>
          <c:val>
            <c:numRef>
              <c:f>Policies!$E$22:$E$27</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6816"/>
        <c:axId val="422996400"/>
      </c:barChart>
      <c:catAx>
        <c:axId val="348876816"/>
        <c:scaling>
          <c:orientation val="minMax"/>
        </c:scaling>
        <c:delete val="0"/>
        <c:axPos val="b"/>
        <c:numFmt formatCode="General" sourceLinked="0"/>
        <c:majorTickMark val="out"/>
        <c:minorTickMark val="none"/>
        <c:tickLblPos val="nextTo"/>
        <c:crossAx val="422996400"/>
        <c:crosses val="autoZero"/>
        <c:auto val="1"/>
        <c:lblAlgn val="ctr"/>
        <c:lblOffset val="100"/>
        <c:noMultiLvlLbl val="0"/>
      </c:catAx>
      <c:valAx>
        <c:axId val="422996400"/>
        <c:scaling>
          <c:orientation val="minMax"/>
          <c:max val="20"/>
        </c:scaling>
        <c:delete val="0"/>
        <c:axPos val="l"/>
        <c:majorGridlines/>
        <c:numFmt formatCode="General" sourceLinked="1"/>
        <c:majorTickMark val="out"/>
        <c:minorTickMark val="none"/>
        <c:tickLblPos val="nextTo"/>
        <c:crossAx val="348876816"/>
        <c:crosses val="autoZero"/>
        <c:crossBetween val="between"/>
        <c:majorUnit val="5"/>
      </c:valAx>
    </c:plotArea>
    <c:plotVisOnly val="1"/>
    <c:dispBlanksAs val="gap"/>
    <c:showDLblsOverMax val="0"/>
  </c:chart>
  <c:printSettings>
    <c:headerFooter/>
    <c:pageMargins b="0.75000000000000122" l="0.70000000000000062" r="0.70000000000000062" t="0.750000000000001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476250</xdr:colOff>
      <xdr:row>30</xdr:row>
      <xdr:rowOff>28575</xdr:rowOff>
    </xdr:from>
    <xdr:to>
      <xdr:col>3</xdr:col>
      <xdr:colOff>790575</xdr:colOff>
      <xdr:row>44</xdr:row>
      <xdr:rowOff>104775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552450</xdr:colOff>
      <xdr:row>30</xdr:row>
      <xdr:rowOff>28575</xdr:rowOff>
    </xdr:from>
    <xdr:to>
      <xdr:col>3</xdr:col>
      <xdr:colOff>1000125</xdr:colOff>
      <xdr:row>44</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19050</xdr:rowOff>
    </xdr:from>
    <xdr:to>
      <xdr:col>9</xdr:col>
      <xdr:colOff>9525</xdr:colOff>
      <xdr:row>14</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16</xdr:row>
      <xdr:rowOff>66675</xdr:rowOff>
    </xdr:from>
    <xdr:to>
      <xdr:col>8</xdr:col>
      <xdr:colOff>638175</xdr:colOff>
      <xdr:row>30</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3"/>
  <sheetViews>
    <sheetView tabSelected="1" zoomScaleNormal="100" workbookViewId="0">
      <selection activeCell="B10" sqref="B10"/>
    </sheetView>
  </sheetViews>
  <sheetFormatPr defaultRowHeight="15" x14ac:dyDescent="0.25"/>
  <cols>
    <col min="1" max="1" width="9.140625" style="7"/>
    <col min="2" max="2" width="86.28515625" style="2" customWidth="1"/>
    <col min="3" max="3" width="22.85546875" style="1" customWidth="1"/>
    <col min="4" max="16384" width="9.140625" style="1"/>
  </cols>
  <sheetData>
    <row r="1" spans="1:3" x14ac:dyDescent="0.25">
      <c r="B1" s="6" t="s">
        <v>101</v>
      </c>
    </row>
    <row r="2" spans="1:3" x14ac:dyDescent="0.25">
      <c r="A2" s="7" t="s">
        <v>54</v>
      </c>
      <c r="B2" s="6" t="s">
        <v>61</v>
      </c>
    </row>
    <row r="3" spans="1:3" ht="30" x14ac:dyDescent="0.25">
      <c r="A3" s="7">
        <v>1</v>
      </c>
      <c r="B3" s="2" t="s">
        <v>51</v>
      </c>
    </row>
    <row r="4" spans="1:3" x14ac:dyDescent="0.25">
      <c r="A4" s="7">
        <v>2</v>
      </c>
      <c r="B4" s="2" t="s">
        <v>53</v>
      </c>
    </row>
    <row r="5" spans="1:3" ht="30" x14ac:dyDescent="0.25">
      <c r="A5" s="7">
        <v>3</v>
      </c>
      <c r="B5" s="2" t="s">
        <v>94</v>
      </c>
    </row>
    <row r="6" spans="1:3" x14ac:dyDescent="0.25">
      <c r="A6" s="7">
        <v>4</v>
      </c>
      <c r="B6" s="2" t="s">
        <v>95</v>
      </c>
    </row>
    <row r="7" spans="1:3" x14ac:dyDescent="0.25">
      <c r="A7" s="7">
        <v>5</v>
      </c>
      <c r="B7" s="2" t="s">
        <v>52</v>
      </c>
    </row>
    <row r="8" spans="1:3" x14ac:dyDescent="0.25">
      <c r="A8" s="7">
        <v>6</v>
      </c>
      <c r="B8" s="2" t="s">
        <v>62</v>
      </c>
    </row>
    <row r="9" spans="1:3" x14ac:dyDescent="0.25">
      <c r="A9" s="7">
        <v>7</v>
      </c>
      <c r="B9" s="2" t="s">
        <v>96</v>
      </c>
    </row>
    <row r="10" spans="1:3" x14ac:dyDescent="0.25">
      <c r="A10" s="7">
        <v>8</v>
      </c>
      <c r="B10" s="2" t="s">
        <v>100</v>
      </c>
    </row>
    <row r="11" spans="1:3" x14ac:dyDescent="0.25">
      <c r="B11" s="26" t="s">
        <v>97</v>
      </c>
      <c r="C11" s="27"/>
    </row>
    <row r="12" spans="1:3" x14ac:dyDescent="0.25">
      <c r="B12" s="26" t="s">
        <v>98</v>
      </c>
      <c r="C12" s="27"/>
    </row>
    <row r="13" spans="1:3" x14ac:dyDescent="0.25">
      <c r="B13" s="26" t="s">
        <v>99</v>
      </c>
      <c r="C13" s="27"/>
    </row>
  </sheetData>
  <sheetProtection select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Layout" zoomScaleNormal="100" workbookViewId="0">
      <selection activeCell="C3" sqref="C3"/>
    </sheetView>
  </sheetViews>
  <sheetFormatPr defaultRowHeight="15" x14ac:dyDescent="0.25"/>
  <cols>
    <col min="1" max="1" width="30.42578125" customWidth="1"/>
    <col min="2" max="2" width="13.28515625" customWidth="1"/>
    <col min="3" max="3" width="56.140625" customWidth="1"/>
  </cols>
  <sheetData>
    <row r="1" spans="1:3" s="11" customFormat="1" x14ac:dyDescent="0.25">
      <c r="A1" s="9" t="s">
        <v>45</v>
      </c>
      <c r="B1" s="9" t="s">
        <v>46</v>
      </c>
      <c r="C1" s="10" t="s">
        <v>47</v>
      </c>
    </row>
    <row r="2" spans="1:3" x14ac:dyDescent="0.25">
      <c r="A2" t="s">
        <v>43</v>
      </c>
      <c r="B2" s="8"/>
      <c r="C2" s="8"/>
    </row>
    <row r="3" spans="1:3" x14ac:dyDescent="0.25">
      <c r="A3" t="s">
        <v>39</v>
      </c>
      <c r="B3" s="8"/>
      <c r="C3" s="8"/>
    </row>
    <row r="4" spans="1:3" x14ac:dyDescent="0.25">
      <c r="A4" t="s">
        <v>29</v>
      </c>
      <c r="B4" s="8"/>
      <c r="C4" s="8"/>
    </row>
    <row r="5" spans="1:3" x14ac:dyDescent="0.25">
      <c r="A5" t="s">
        <v>35</v>
      </c>
      <c r="B5" s="8"/>
      <c r="C5" s="8"/>
    </row>
    <row r="6" spans="1:3" x14ac:dyDescent="0.25">
      <c r="A6" t="s">
        <v>30</v>
      </c>
      <c r="B6" s="8"/>
      <c r="C6" s="8"/>
    </row>
    <row r="7" spans="1:3" x14ac:dyDescent="0.25">
      <c r="A7" t="s">
        <v>44</v>
      </c>
      <c r="B7" s="8"/>
      <c r="C7" s="8"/>
    </row>
    <row r="8" spans="1:3" x14ac:dyDescent="0.25">
      <c r="A8" t="s">
        <v>33</v>
      </c>
      <c r="B8" s="8"/>
      <c r="C8" s="8"/>
    </row>
    <row r="9" spans="1:3" x14ac:dyDescent="0.25">
      <c r="A9" t="s">
        <v>36</v>
      </c>
      <c r="B9" s="8"/>
      <c r="C9" s="8"/>
    </row>
    <row r="10" spans="1:3" x14ac:dyDescent="0.25">
      <c r="A10" t="s">
        <v>31</v>
      </c>
      <c r="B10" s="8"/>
      <c r="C10" s="8"/>
    </row>
    <row r="11" spans="1:3" x14ac:dyDescent="0.25">
      <c r="A11" t="s">
        <v>34</v>
      </c>
      <c r="B11" s="8"/>
      <c r="C11" s="8"/>
    </row>
    <row r="12" spans="1:3" x14ac:dyDescent="0.25">
      <c r="A12" t="s">
        <v>42</v>
      </c>
      <c r="B12" s="8"/>
      <c r="C12" s="8"/>
    </row>
    <row r="13" spans="1:3" x14ac:dyDescent="0.25">
      <c r="A13" t="s">
        <v>40</v>
      </c>
      <c r="B13" s="8"/>
      <c r="C13" s="8"/>
    </row>
    <row r="14" spans="1:3" x14ac:dyDescent="0.25">
      <c r="A14" t="s">
        <v>38</v>
      </c>
      <c r="B14" s="8"/>
      <c r="C14" s="8"/>
    </row>
    <row r="15" spans="1:3" x14ac:dyDescent="0.25">
      <c r="A15" t="s">
        <v>32</v>
      </c>
      <c r="B15" s="8"/>
      <c r="C15" s="8"/>
    </row>
    <row r="16" spans="1:3" x14ac:dyDescent="0.25">
      <c r="A16" t="s">
        <v>41</v>
      </c>
      <c r="B16" s="8"/>
      <c r="C16" s="8"/>
    </row>
    <row r="17" spans="1:3" x14ac:dyDescent="0.25">
      <c r="A17" t="s">
        <v>37</v>
      </c>
      <c r="B17" s="8"/>
      <c r="C17" s="8"/>
    </row>
  </sheetData>
  <sheetProtection sheet="1" objects="1" scenarios="1" selectLockedCells="1"/>
  <dataValidations count="1">
    <dataValidation type="list" allowBlank="1" showInputMessage="1" showErrorMessage="1" sqref="B2:B17">
      <formula1>Yesno</formula1>
    </dataValidation>
  </dataValidations>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 John Cato &amp; Dr Peter Tobin, 2016. All rights reserved</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8"/>
  <sheetViews>
    <sheetView zoomScaleNormal="100" workbookViewId="0">
      <selection activeCell="H3" sqref="H3"/>
    </sheetView>
  </sheetViews>
  <sheetFormatPr defaultRowHeight="15" x14ac:dyDescent="0.25"/>
  <cols>
    <col min="1" max="1" width="7.28515625" style="3" customWidth="1"/>
    <col min="2" max="2" width="33.28515625" customWidth="1"/>
    <col min="3" max="3" width="17.5703125" customWidth="1"/>
    <col min="4" max="4" width="23.28515625" style="4" customWidth="1"/>
    <col min="5" max="5" width="20.7109375" customWidth="1"/>
    <col min="6" max="6" width="17.140625" customWidth="1"/>
    <col min="7" max="7" width="17.42578125" style="4" customWidth="1"/>
    <col min="8" max="8" width="16.140625" style="4" customWidth="1"/>
  </cols>
  <sheetData>
    <row r="1" spans="1:8" s="3" customFormat="1" ht="30" x14ac:dyDescent="0.25">
      <c r="A1" s="3" t="s">
        <v>54</v>
      </c>
      <c r="B1" s="3" t="s">
        <v>57</v>
      </c>
      <c r="C1" s="3" t="s">
        <v>58</v>
      </c>
      <c r="D1" s="5" t="s">
        <v>59</v>
      </c>
      <c r="E1" s="5" t="s">
        <v>64</v>
      </c>
      <c r="F1" s="3" t="s">
        <v>72</v>
      </c>
      <c r="G1" s="5" t="s">
        <v>85</v>
      </c>
      <c r="H1" s="5" t="s">
        <v>86</v>
      </c>
    </row>
    <row r="2" spans="1:8" x14ac:dyDescent="0.25">
      <c r="A2" s="3">
        <v>1</v>
      </c>
      <c r="D2" s="8"/>
      <c r="E2" s="15"/>
      <c r="H2" s="21" t="s">
        <v>88</v>
      </c>
    </row>
    <row r="3" spans="1:8" x14ac:dyDescent="0.25">
      <c r="A3" s="3">
        <v>2</v>
      </c>
      <c r="D3" s="8"/>
      <c r="E3" s="15"/>
      <c r="H3" s="21"/>
    </row>
    <row r="4" spans="1:8" x14ac:dyDescent="0.25">
      <c r="A4" s="3">
        <v>3</v>
      </c>
      <c r="D4" s="8"/>
      <c r="E4" s="15"/>
      <c r="H4" s="21"/>
    </row>
    <row r="5" spans="1:8" x14ac:dyDescent="0.25">
      <c r="A5" s="3">
        <v>4</v>
      </c>
      <c r="D5" s="8"/>
      <c r="E5" s="15"/>
      <c r="H5" s="21"/>
    </row>
    <row r="6" spans="1:8" x14ac:dyDescent="0.25">
      <c r="A6" s="3">
        <v>5</v>
      </c>
      <c r="D6" s="8"/>
      <c r="E6" s="15"/>
      <c r="H6" s="21"/>
    </row>
    <row r="7" spans="1:8" x14ac:dyDescent="0.25">
      <c r="A7" s="3">
        <v>6</v>
      </c>
      <c r="D7" s="8"/>
      <c r="E7" s="15"/>
      <c r="H7" s="21"/>
    </row>
    <row r="8" spans="1:8" x14ac:dyDescent="0.25">
      <c r="A8" s="3">
        <v>7</v>
      </c>
      <c r="D8" s="8"/>
      <c r="E8" s="15"/>
      <c r="H8" s="21"/>
    </row>
    <row r="9" spans="1:8" x14ac:dyDescent="0.25">
      <c r="A9" s="3">
        <v>8</v>
      </c>
      <c r="D9" s="8"/>
      <c r="E9" s="15"/>
      <c r="H9" s="21"/>
    </row>
    <row r="10" spans="1:8" x14ac:dyDescent="0.25">
      <c r="A10" s="3">
        <v>9</v>
      </c>
      <c r="D10" s="8"/>
      <c r="E10" s="15"/>
      <c r="H10" s="21"/>
    </row>
    <row r="11" spans="1:8" x14ac:dyDescent="0.25">
      <c r="A11" s="3">
        <v>10</v>
      </c>
      <c r="D11" s="8"/>
      <c r="E11" s="15"/>
      <c r="H11" s="21"/>
    </row>
    <row r="12" spans="1:8" x14ac:dyDescent="0.25">
      <c r="A12" s="3">
        <v>11</v>
      </c>
      <c r="D12" s="8"/>
      <c r="E12" s="15"/>
      <c r="H12" s="21"/>
    </row>
    <row r="13" spans="1:8" x14ac:dyDescent="0.25">
      <c r="A13" s="3">
        <v>12</v>
      </c>
      <c r="D13" s="8"/>
      <c r="E13" s="15"/>
      <c r="H13" s="21"/>
    </row>
    <row r="14" spans="1:8" x14ac:dyDescent="0.25">
      <c r="A14" s="3">
        <v>13</v>
      </c>
      <c r="D14" s="8"/>
      <c r="E14" s="15"/>
      <c r="H14" s="21"/>
    </row>
    <row r="15" spans="1:8" x14ac:dyDescent="0.25">
      <c r="A15" s="3">
        <v>14</v>
      </c>
      <c r="D15" s="8"/>
      <c r="E15" s="15"/>
      <c r="H15" s="21"/>
    </row>
    <row r="16" spans="1:8" x14ac:dyDescent="0.25">
      <c r="A16" s="3">
        <v>15</v>
      </c>
      <c r="D16" s="8"/>
      <c r="E16" s="15"/>
      <c r="H16" s="21"/>
    </row>
    <row r="17" spans="1:8" x14ac:dyDescent="0.25">
      <c r="A17" s="3">
        <v>16</v>
      </c>
      <c r="D17" s="8"/>
      <c r="E17" s="15"/>
      <c r="H17" s="21"/>
    </row>
    <row r="18" spans="1:8" x14ac:dyDescent="0.25">
      <c r="A18" s="3">
        <v>17</v>
      </c>
      <c r="D18" s="8"/>
      <c r="E18" s="15"/>
      <c r="H18" s="21"/>
    </row>
    <row r="19" spans="1:8" x14ac:dyDescent="0.25">
      <c r="A19" s="3">
        <v>18</v>
      </c>
      <c r="D19" s="8"/>
      <c r="E19" s="15"/>
      <c r="H19" s="21"/>
    </row>
    <row r="20" spans="1:8" x14ac:dyDescent="0.25">
      <c r="A20" s="3">
        <v>19</v>
      </c>
      <c r="D20" s="8"/>
      <c r="E20" s="15"/>
      <c r="H20" s="21"/>
    </row>
    <row r="21" spans="1:8" x14ac:dyDescent="0.25">
      <c r="A21" s="3">
        <v>20</v>
      </c>
      <c r="D21" s="8"/>
      <c r="E21" s="15"/>
      <c r="H21" s="21"/>
    </row>
    <row r="22" spans="1:8" x14ac:dyDescent="0.25">
      <c r="D22" s="14" t="s">
        <v>65</v>
      </c>
      <c r="E22" s="17">
        <f>COUNTIF(E2:E21,"High assurance")</f>
        <v>0</v>
      </c>
    </row>
    <row r="23" spans="1:8" x14ac:dyDescent="0.25">
      <c r="D23" s="14" t="s">
        <v>66</v>
      </c>
      <c r="E23" s="17">
        <f>COUNTIF(E2:E21,"Reasonable assurance")</f>
        <v>0</v>
      </c>
    </row>
    <row r="24" spans="1:8" x14ac:dyDescent="0.25">
      <c r="D24" s="14" t="s">
        <v>67</v>
      </c>
      <c r="E24" s="17">
        <f>COUNTIF(E2:E21,"Limited assurance")</f>
        <v>0</v>
      </c>
    </row>
    <row r="25" spans="1:8" x14ac:dyDescent="0.25">
      <c r="D25" s="15" t="s">
        <v>68</v>
      </c>
      <c r="E25" s="17">
        <f>COUNTIF(E2:E21,"Very limited assurance")</f>
        <v>0</v>
      </c>
    </row>
    <row r="26" spans="1:8" ht="15.75" x14ac:dyDescent="0.25">
      <c r="D26" s="18" t="s">
        <v>69</v>
      </c>
      <c r="E26" s="17">
        <f>COUNTIF(E2:E21,"not applicable")</f>
        <v>0</v>
      </c>
    </row>
    <row r="27" spans="1:8" x14ac:dyDescent="0.25">
      <c r="D27" s="14" t="s">
        <v>70</v>
      </c>
      <c r="E27" s="17">
        <f>SUM(E22:E25)</f>
        <v>0</v>
      </c>
    </row>
    <row r="28" spans="1:8" x14ac:dyDescent="0.25">
      <c r="D28" s="19" t="s">
        <v>71</v>
      </c>
      <c r="E28" s="20" t="e">
        <f>SUM(E22/E27)</f>
        <v>#DIV/0!</v>
      </c>
    </row>
  </sheetData>
  <conditionalFormatting sqref="D24:D25">
    <cfRule type="containsText" dxfId="137" priority="59" operator="containsText" text="Limited assurance">
      <formula>NOT(ISERROR(SEARCH("Limited assurance",D24)))</formula>
    </cfRule>
  </conditionalFormatting>
  <conditionalFormatting sqref="D22 D25">
    <cfRule type="containsText" dxfId="136" priority="58" operator="containsText" text="High assurance">
      <formula>NOT(ISERROR(SEARCH("High assurance",D22)))</formula>
    </cfRule>
  </conditionalFormatting>
  <conditionalFormatting sqref="D23 D25">
    <cfRule type="containsText" dxfId="135" priority="57" operator="containsText" text="Reasonable assurance">
      <formula>NOT(ISERROR(SEARCH("Reasonable assurance",D23)))</formula>
    </cfRule>
  </conditionalFormatting>
  <conditionalFormatting sqref="D25">
    <cfRule type="containsText" dxfId="134" priority="56" operator="containsText" text="Very limited assurance">
      <formula>NOT(ISERROR(SEARCH("Very limited assurance",D25)))</formula>
    </cfRule>
  </conditionalFormatting>
  <conditionalFormatting sqref="D25">
    <cfRule type="containsText" dxfId="133" priority="55" operator="containsText" text="Very limited assurance">
      <formula>NOT(ISERROR(SEARCH("Very limited assurance",D25)))</formula>
    </cfRule>
  </conditionalFormatting>
  <conditionalFormatting sqref="D27 D22:D25 E22:E27">
    <cfRule type="containsText" dxfId="132" priority="52" operator="containsText" text="Don't know">
      <formula>NOT(ISERROR(SEARCH("Don't know",D22)))</formula>
    </cfRule>
    <cfRule type="containsText" dxfId="131" priority="53" operator="containsText" text="No">
      <formula>NOT(ISERROR(SEARCH("No",D22)))</formula>
    </cfRule>
    <cfRule type="containsText" dxfId="130" priority="54" operator="containsText" text="Yes">
      <formula>NOT(ISERROR(SEARCH("Yes",D22)))</formula>
    </cfRule>
  </conditionalFormatting>
  <conditionalFormatting sqref="D24">
    <cfRule type="containsText" dxfId="129" priority="51" operator="containsText" text="Limited assurance">
      <formula>NOT(ISERROR(SEARCH("Limited assurance",D24)))</formula>
    </cfRule>
  </conditionalFormatting>
  <conditionalFormatting sqref="D22">
    <cfRule type="containsText" dxfId="128" priority="50" operator="containsText" text="High assurance">
      <formula>NOT(ISERROR(SEARCH("High assurance",D22)))</formula>
    </cfRule>
  </conditionalFormatting>
  <conditionalFormatting sqref="D23">
    <cfRule type="containsText" dxfId="127" priority="49" operator="containsText" text="Reasonable assurance">
      <formula>NOT(ISERROR(SEARCH("Reasonable assurance",D23)))</formula>
    </cfRule>
  </conditionalFormatting>
  <conditionalFormatting sqref="D25">
    <cfRule type="containsText" dxfId="126" priority="48" operator="containsText" text="Very limited assurance">
      <formula>NOT(ISERROR(SEARCH("Very limited assurance",D25)))</formula>
    </cfRule>
  </conditionalFormatting>
  <conditionalFormatting sqref="D25">
    <cfRule type="containsText" dxfId="125" priority="47" operator="containsText" text="Very limited assurance">
      <formula>NOT(ISERROR(SEARCH("Very limited assurance",D25)))</formula>
    </cfRule>
  </conditionalFormatting>
  <conditionalFormatting sqref="D25">
    <cfRule type="containsText" dxfId="124" priority="46" operator="containsText" text="Limited assurance">
      <formula>NOT(ISERROR(SEARCH("Limited assurance",D25)))</formula>
    </cfRule>
  </conditionalFormatting>
  <conditionalFormatting sqref="D25">
    <cfRule type="containsText" dxfId="123" priority="45" operator="containsText" text="High assurance">
      <formula>NOT(ISERROR(SEARCH("High assurance",D25)))</formula>
    </cfRule>
  </conditionalFormatting>
  <conditionalFormatting sqref="D25">
    <cfRule type="containsText" dxfId="122" priority="44" operator="containsText" text="Reasonable assurance">
      <formula>NOT(ISERROR(SEARCH("Reasonable assurance",D25)))</formula>
    </cfRule>
  </conditionalFormatting>
  <conditionalFormatting sqref="D25">
    <cfRule type="containsText" dxfId="121" priority="43" operator="containsText" text="Very limited assurance">
      <formula>NOT(ISERROR(SEARCH("Very limited assurance",D25)))</formula>
    </cfRule>
  </conditionalFormatting>
  <conditionalFormatting sqref="D25">
    <cfRule type="containsText" dxfId="120" priority="42" operator="containsText" text="Limited assurance">
      <formula>NOT(ISERROR(SEARCH("Limited assurance",D25)))</formula>
    </cfRule>
  </conditionalFormatting>
  <conditionalFormatting sqref="D25">
    <cfRule type="containsText" dxfId="119" priority="41" operator="containsText" text="High assurance">
      <formula>NOT(ISERROR(SEARCH("High assurance",D25)))</formula>
    </cfRule>
  </conditionalFormatting>
  <conditionalFormatting sqref="D25">
    <cfRule type="containsText" dxfId="118" priority="40" operator="containsText" text="Reasonable assurance">
      <formula>NOT(ISERROR(SEARCH("Reasonable assurance",D25)))</formula>
    </cfRule>
  </conditionalFormatting>
  <conditionalFormatting sqref="D25">
    <cfRule type="containsText" dxfId="117" priority="39" operator="containsText" text="Very limited assurance">
      <formula>NOT(ISERROR(SEARCH("Very limited assurance",D25)))</formula>
    </cfRule>
  </conditionalFormatting>
  <conditionalFormatting sqref="D25">
    <cfRule type="containsText" dxfId="116" priority="38" operator="containsText" text="Limited assurance">
      <formula>NOT(ISERROR(SEARCH("Limited assurance",D25)))</formula>
    </cfRule>
  </conditionalFormatting>
  <conditionalFormatting sqref="D25">
    <cfRule type="containsText" dxfId="115" priority="37" operator="containsText" text="High assurance">
      <formula>NOT(ISERROR(SEARCH("High assurance",D25)))</formula>
    </cfRule>
  </conditionalFormatting>
  <conditionalFormatting sqref="D25">
    <cfRule type="containsText" dxfId="114" priority="36" operator="containsText" text="Reasonable assurance">
      <formula>NOT(ISERROR(SEARCH("Reasonable assurance",D25)))</formula>
    </cfRule>
  </conditionalFormatting>
  <conditionalFormatting sqref="D25">
    <cfRule type="containsText" dxfId="113" priority="35" operator="containsText" text="Limited assurance">
      <formula>NOT(ISERROR(SEARCH("Limited assurance",D25)))</formula>
    </cfRule>
  </conditionalFormatting>
  <conditionalFormatting sqref="D25">
    <cfRule type="containsText" dxfId="112" priority="34" operator="containsText" text="High assurance">
      <formula>NOT(ISERROR(SEARCH("High assurance",D25)))</formula>
    </cfRule>
  </conditionalFormatting>
  <conditionalFormatting sqref="D25">
    <cfRule type="containsText" dxfId="111" priority="33" operator="containsText" text="Reasonable assurance">
      <formula>NOT(ISERROR(SEARCH("Reasonable assurance",D25)))</formula>
    </cfRule>
  </conditionalFormatting>
  <conditionalFormatting sqref="D25">
    <cfRule type="containsText" dxfId="110" priority="32" operator="containsText" text="Very limited assurance">
      <formula>NOT(ISERROR(SEARCH("Very limited assurance",D25)))</formula>
    </cfRule>
  </conditionalFormatting>
  <conditionalFormatting sqref="D27 D22:D25 E22:E27">
    <cfRule type="containsText" dxfId="109" priority="29" operator="containsText" text="Don't know">
      <formula>NOT(ISERROR(SEARCH("Don't know",D22)))</formula>
    </cfRule>
    <cfRule type="containsText" dxfId="108" priority="30" operator="containsText" text="No">
      <formula>NOT(ISERROR(SEARCH("No",D22)))</formula>
    </cfRule>
    <cfRule type="containsText" dxfId="107" priority="31" operator="containsText" text="Yes">
      <formula>NOT(ISERROR(SEARCH("Yes",D22)))</formula>
    </cfRule>
  </conditionalFormatting>
  <conditionalFormatting sqref="D24">
    <cfRule type="containsText" dxfId="106" priority="28" operator="containsText" text="Limited assurance">
      <formula>NOT(ISERROR(SEARCH("Limited assurance",D24)))</formula>
    </cfRule>
  </conditionalFormatting>
  <conditionalFormatting sqref="D22">
    <cfRule type="containsText" dxfId="105" priority="27" operator="containsText" text="High assurance">
      <formula>NOT(ISERROR(SEARCH("High assurance",D22)))</formula>
    </cfRule>
  </conditionalFormatting>
  <conditionalFormatting sqref="D23">
    <cfRule type="containsText" dxfId="104" priority="26" operator="containsText" text="Reasonable assurance">
      <formula>NOT(ISERROR(SEARCH("Reasonable assurance",D23)))</formula>
    </cfRule>
  </conditionalFormatting>
  <conditionalFormatting sqref="D25">
    <cfRule type="containsText" dxfId="103" priority="25" operator="containsText" text="Very limited assurance">
      <formula>NOT(ISERROR(SEARCH("Very limited assurance",D25)))</formula>
    </cfRule>
  </conditionalFormatting>
  <conditionalFormatting sqref="D25">
    <cfRule type="containsText" dxfId="102" priority="24" operator="containsText" text="Very limited assurance">
      <formula>NOT(ISERROR(SEARCH("Very limited assurance",D25)))</formula>
    </cfRule>
  </conditionalFormatting>
  <conditionalFormatting sqref="D25">
    <cfRule type="containsText" dxfId="101" priority="23" operator="containsText" text="Limited assurance">
      <formula>NOT(ISERROR(SEARCH("Limited assurance",D25)))</formula>
    </cfRule>
  </conditionalFormatting>
  <conditionalFormatting sqref="D25">
    <cfRule type="containsText" dxfId="100" priority="22" operator="containsText" text="High assurance">
      <formula>NOT(ISERROR(SEARCH("High assurance",D25)))</formula>
    </cfRule>
  </conditionalFormatting>
  <conditionalFormatting sqref="D25">
    <cfRule type="containsText" dxfId="99" priority="21" operator="containsText" text="Reasonable assurance">
      <formula>NOT(ISERROR(SEARCH("Reasonable assurance",D25)))</formula>
    </cfRule>
  </conditionalFormatting>
  <conditionalFormatting sqref="D25">
    <cfRule type="containsText" dxfId="98" priority="20" operator="containsText" text="Very limited assurance">
      <formula>NOT(ISERROR(SEARCH("Very limited assurance",D25)))</formula>
    </cfRule>
  </conditionalFormatting>
  <conditionalFormatting sqref="D25">
    <cfRule type="containsText" dxfId="97" priority="19" operator="containsText" text="Limited assurance">
      <formula>NOT(ISERROR(SEARCH("Limited assurance",D25)))</formula>
    </cfRule>
  </conditionalFormatting>
  <conditionalFormatting sqref="D25">
    <cfRule type="containsText" dxfId="96" priority="18" operator="containsText" text="High assurance">
      <formula>NOT(ISERROR(SEARCH("High assurance",D25)))</formula>
    </cfRule>
  </conditionalFormatting>
  <conditionalFormatting sqref="D25">
    <cfRule type="containsText" dxfId="95" priority="17" operator="containsText" text="Reasonable assurance">
      <formula>NOT(ISERROR(SEARCH("Reasonable assurance",D25)))</formula>
    </cfRule>
  </conditionalFormatting>
  <conditionalFormatting sqref="D25">
    <cfRule type="containsText" dxfId="94" priority="16" operator="containsText" text="Very limited assurance">
      <formula>NOT(ISERROR(SEARCH("Very limited assurance",D25)))</formula>
    </cfRule>
  </conditionalFormatting>
  <conditionalFormatting sqref="D25">
    <cfRule type="containsText" dxfId="93" priority="15" operator="containsText" text="Limited assurance">
      <formula>NOT(ISERROR(SEARCH("Limited assurance",D25)))</formula>
    </cfRule>
  </conditionalFormatting>
  <conditionalFormatting sqref="D25">
    <cfRule type="containsText" dxfId="92" priority="14" operator="containsText" text="High assurance">
      <formula>NOT(ISERROR(SEARCH("High assurance",D25)))</formula>
    </cfRule>
  </conditionalFormatting>
  <conditionalFormatting sqref="D25">
    <cfRule type="containsText" dxfId="91" priority="13" operator="containsText" text="Reasonable assurance">
      <formula>NOT(ISERROR(SEARCH("Reasonable assurance",D25)))</formula>
    </cfRule>
  </conditionalFormatting>
  <conditionalFormatting sqref="D25">
    <cfRule type="containsText" dxfId="90" priority="12" operator="containsText" text="Limited assurance">
      <formula>NOT(ISERROR(SEARCH("Limited assurance",D25)))</formula>
    </cfRule>
  </conditionalFormatting>
  <conditionalFormatting sqref="D25">
    <cfRule type="containsText" dxfId="89" priority="11" operator="containsText" text="High assurance">
      <formula>NOT(ISERROR(SEARCH("High assurance",D25)))</formula>
    </cfRule>
  </conditionalFormatting>
  <conditionalFormatting sqref="D25">
    <cfRule type="containsText" dxfId="88" priority="10" operator="containsText" text="Reasonable assurance">
      <formula>NOT(ISERROR(SEARCH("Reasonable assurance",D25)))</formula>
    </cfRule>
  </conditionalFormatting>
  <conditionalFormatting sqref="D25">
    <cfRule type="containsText" dxfId="87" priority="9" operator="containsText" text="Very limited assurance">
      <formula>NOT(ISERROR(SEARCH("Very limited assurance",D25)))</formula>
    </cfRule>
  </conditionalFormatting>
  <conditionalFormatting sqref="E2:E21">
    <cfRule type="containsText" dxfId="86" priority="8" operator="containsText" text="Limited assurance">
      <formula>NOT(ISERROR(SEARCH("Limited assurance",E2)))</formula>
    </cfRule>
  </conditionalFormatting>
  <conditionalFormatting sqref="E2:E21">
    <cfRule type="containsText" dxfId="85" priority="7" operator="containsText" text="High assurance">
      <formula>NOT(ISERROR(SEARCH("High assurance",E2)))</formula>
    </cfRule>
  </conditionalFormatting>
  <conditionalFormatting sqref="E2:E21">
    <cfRule type="containsText" dxfId="84" priority="6" operator="containsText" text="Reasonable assurance">
      <formula>NOT(ISERROR(SEARCH("Reasonable assurance",E2)))</formula>
    </cfRule>
  </conditionalFormatting>
  <conditionalFormatting sqref="E2:E21">
    <cfRule type="containsText" dxfId="83" priority="5" operator="containsText" text="Very limited assurance">
      <formula>NOT(ISERROR(SEARCH("Very limited assurance",E2)))</formula>
    </cfRule>
  </conditionalFormatting>
  <conditionalFormatting sqref="E2:E21">
    <cfRule type="containsText" dxfId="82" priority="4" operator="containsText" text="Limited assurance">
      <formula>NOT(ISERROR(SEARCH("Limited assurance",E2)))</formula>
    </cfRule>
  </conditionalFormatting>
  <conditionalFormatting sqref="E2:E21">
    <cfRule type="containsText" dxfId="81" priority="3" operator="containsText" text="High assurance">
      <formula>NOT(ISERROR(SEARCH("High assurance",E2)))</formula>
    </cfRule>
  </conditionalFormatting>
  <conditionalFormatting sqref="E2:E21">
    <cfRule type="containsText" dxfId="80" priority="2" operator="containsText" text="Reasonable assurance">
      <formula>NOT(ISERROR(SEARCH("Reasonable assurance",E2)))</formula>
    </cfRule>
  </conditionalFormatting>
  <conditionalFormatting sqref="E2:E21">
    <cfRule type="containsText" dxfId="79" priority="1" operator="containsText" text="Very limited assurance">
      <formula>NOT(ISERROR(SEARCH("Very limited assurance",E2)))</formula>
    </cfRule>
  </conditionalFormatting>
  <dataValidations count="3">
    <dataValidation type="list" allowBlank="1" showInputMessage="1" showErrorMessage="1" sqref="D2:D21">
      <formula1>Yesno</formula1>
    </dataValidation>
    <dataValidation type="list" allowBlank="1" showInputMessage="1" showErrorMessage="1" sqref="E2:E21">
      <formula1>assurance</formula1>
    </dataValidation>
    <dataValidation type="list" allowBlank="1" showInputMessage="1" showErrorMessage="1" sqref="F2:F21">
      <formula1>type</formula1>
    </dataValidation>
  </dataValidations>
  <printOptions gridLines="1"/>
  <pageMargins left="0.70866141732283472" right="0.70866141732283472" top="0.74803149606299213" bottom="0.74803149606299213" header="0.31496062992125984" footer="0.31496062992125984"/>
  <pageSetup scale="75" orientation="landscape" verticalDpi="0" r:id="rId1"/>
  <headerFooter>
    <oddHeader>&amp;L&amp;A&amp;C&amp;F&amp;R&amp;P</oddHeader>
    <oddFooter>&amp;C© John Cato &amp; Dr Peter Tobin, 2016. All rights reserved</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8"/>
  <sheetViews>
    <sheetView zoomScaleNormal="100" workbookViewId="0">
      <selection activeCell="G3" sqref="G3"/>
    </sheetView>
  </sheetViews>
  <sheetFormatPr defaultRowHeight="15" x14ac:dyDescent="0.25"/>
  <cols>
    <col min="1" max="1" width="9.140625" style="12"/>
    <col min="2" max="2" width="36.140625" customWidth="1"/>
    <col min="3" max="3" width="16.5703125" customWidth="1"/>
    <col min="4" max="4" width="29.28515625" style="4" customWidth="1"/>
    <col min="5" max="5" width="18.5703125" customWidth="1"/>
    <col min="6" max="6" width="16.28515625" style="4" customWidth="1"/>
    <col min="7" max="7" width="10.5703125" customWidth="1"/>
  </cols>
  <sheetData>
    <row r="1" spans="1:7" ht="46.5" customHeight="1" x14ac:dyDescent="0.25">
      <c r="A1" s="3" t="s">
        <v>54</v>
      </c>
      <c r="B1" s="3" t="s">
        <v>55</v>
      </c>
      <c r="C1" s="3" t="s">
        <v>58</v>
      </c>
      <c r="D1" s="5" t="s">
        <v>59</v>
      </c>
      <c r="E1" s="5" t="s">
        <v>64</v>
      </c>
      <c r="F1" s="5" t="s">
        <v>84</v>
      </c>
      <c r="G1" s="5" t="s">
        <v>87</v>
      </c>
    </row>
    <row r="2" spans="1:7" x14ac:dyDescent="0.25">
      <c r="A2" s="3">
        <v>1</v>
      </c>
      <c r="D2" s="8"/>
      <c r="E2" s="15"/>
      <c r="G2" s="21" t="s">
        <v>88</v>
      </c>
    </row>
    <row r="3" spans="1:7" x14ac:dyDescent="0.25">
      <c r="A3" s="3">
        <v>2</v>
      </c>
      <c r="D3" s="8"/>
      <c r="E3" s="15"/>
      <c r="G3" s="21"/>
    </row>
    <row r="4" spans="1:7" x14ac:dyDescent="0.25">
      <c r="A4" s="3">
        <v>3</v>
      </c>
      <c r="D4" s="8"/>
      <c r="E4" s="15"/>
      <c r="G4" s="21"/>
    </row>
    <row r="5" spans="1:7" x14ac:dyDescent="0.25">
      <c r="A5" s="3">
        <v>4</v>
      </c>
      <c r="D5" s="8"/>
      <c r="E5" s="15"/>
      <c r="G5" s="21"/>
    </row>
    <row r="6" spans="1:7" x14ac:dyDescent="0.25">
      <c r="A6" s="3">
        <v>5</v>
      </c>
      <c r="D6" s="8"/>
      <c r="E6" s="15"/>
      <c r="G6" s="21"/>
    </row>
    <row r="7" spans="1:7" x14ac:dyDescent="0.25">
      <c r="A7" s="3">
        <v>6</v>
      </c>
      <c r="D7" s="8"/>
      <c r="E7" s="15"/>
      <c r="G7" s="21"/>
    </row>
    <row r="8" spans="1:7" x14ac:dyDescent="0.25">
      <c r="A8" s="3">
        <v>7</v>
      </c>
      <c r="D8" s="8"/>
      <c r="E8" s="15"/>
      <c r="G8" s="21"/>
    </row>
    <row r="9" spans="1:7" x14ac:dyDescent="0.25">
      <c r="A9" s="3">
        <v>8</v>
      </c>
      <c r="D9" s="8"/>
      <c r="E9" s="15"/>
      <c r="G9" s="21"/>
    </row>
    <row r="10" spans="1:7" x14ac:dyDescent="0.25">
      <c r="A10" s="3">
        <v>9</v>
      </c>
      <c r="D10" s="8"/>
      <c r="E10" s="15"/>
      <c r="G10" s="21"/>
    </row>
    <row r="11" spans="1:7" x14ac:dyDescent="0.25">
      <c r="A11" s="3">
        <v>10</v>
      </c>
      <c r="D11" s="8"/>
      <c r="E11" s="15"/>
      <c r="G11" s="21"/>
    </row>
    <row r="12" spans="1:7" x14ac:dyDescent="0.25">
      <c r="A12" s="3">
        <v>11</v>
      </c>
      <c r="D12" s="8"/>
      <c r="E12" s="15"/>
      <c r="G12" s="21"/>
    </row>
    <row r="13" spans="1:7" x14ac:dyDescent="0.25">
      <c r="A13" s="3">
        <v>12</v>
      </c>
      <c r="D13" s="8"/>
      <c r="E13" s="15"/>
      <c r="G13" s="21"/>
    </row>
    <row r="14" spans="1:7" x14ac:dyDescent="0.25">
      <c r="A14" s="3">
        <v>13</v>
      </c>
      <c r="D14" s="8"/>
      <c r="E14" s="15"/>
      <c r="G14" s="21"/>
    </row>
    <row r="15" spans="1:7" x14ac:dyDescent="0.25">
      <c r="A15" s="3">
        <v>14</v>
      </c>
      <c r="D15" s="8"/>
      <c r="E15" s="15"/>
      <c r="G15" s="21"/>
    </row>
    <row r="16" spans="1:7" x14ac:dyDescent="0.25">
      <c r="A16" s="3">
        <v>15</v>
      </c>
      <c r="D16" s="8"/>
      <c r="E16" s="15"/>
      <c r="G16" s="21"/>
    </row>
    <row r="17" spans="1:7" x14ac:dyDescent="0.25">
      <c r="A17" s="3">
        <v>16</v>
      </c>
      <c r="D17" s="8"/>
      <c r="E17" s="15"/>
      <c r="G17" s="21"/>
    </row>
    <row r="18" spans="1:7" x14ac:dyDescent="0.25">
      <c r="A18" s="3">
        <v>17</v>
      </c>
      <c r="D18" s="8"/>
      <c r="E18" s="15"/>
      <c r="G18" s="21"/>
    </row>
    <row r="19" spans="1:7" x14ac:dyDescent="0.25">
      <c r="A19" s="3">
        <v>18</v>
      </c>
      <c r="D19" s="8"/>
      <c r="E19" s="15"/>
      <c r="G19" s="21"/>
    </row>
    <row r="20" spans="1:7" x14ac:dyDescent="0.25">
      <c r="A20" s="3">
        <v>19</v>
      </c>
      <c r="D20" s="8"/>
      <c r="E20" s="15"/>
      <c r="G20" s="21"/>
    </row>
    <row r="21" spans="1:7" x14ac:dyDescent="0.25">
      <c r="A21" s="3">
        <v>20</v>
      </c>
      <c r="D21" s="8"/>
      <c r="E21" s="15"/>
      <c r="G21" s="21"/>
    </row>
    <row r="22" spans="1:7" x14ac:dyDescent="0.25">
      <c r="D22" s="14" t="s">
        <v>65</v>
      </c>
      <c r="E22" s="17">
        <f>COUNTIF(E2:E21,"High assurance")</f>
        <v>0</v>
      </c>
    </row>
    <row r="23" spans="1:7" x14ac:dyDescent="0.25">
      <c r="D23" s="14" t="s">
        <v>66</v>
      </c>
      <c r="E23" s="17">
        <f>COUNTIF(E2:E21,"Reasonable assurance")</f>
        <v>0</v>
      </c>
    </row>
    <row r="24" spans="1:7" x14ac:dyDescent="0.25">
      <c r="D24" s="14" t="s">
        <v>67</v>
      </c>
      <c r="E24" s="17">
        <f>COUNTIF(E2:E21,"Limited assurance")</f>
        <v>0</v>
      </c>
    </row>
    <row r="25" spans="1:7" x14ac:dyDescent="0.25">
      <c r="D25" s="15" t="s">
        <v>68</v>
      </c>
      <c r="E25" s="17">
        <f>COUNTIF(E2:E21,"Very limited assurance")</f>
        <v>0</v>
      </c>
    </row>
    <row r="26" spans="1:7" ht="15.75" x14ac:dyDescent="0.25">
      <c r="D26" s="18" t="s">
        <v>69</v>
      </c>
      <c r="E26" s="17">
        <f>COUNTIF(E2:E21,"not applicable")</f>
        <v>0</v>
      </c>
    </row>
    <row r="27" spans="1:7" x14ac:dyDescent="0.25">
      <c r="D27" s="14" t="s">
        <v>70</v>
      </c>
      <c r="E27" s="17">
        <f>SUM(E22:E25)</f>
        <v>0</v>
      </c>
    </row>
    <row r="28" spans="1:7" x14ac:dyDescent="0.25">
      <c r="D28" s="19" t="s">
        <v>71</v>
      </c>
      <c r="E28" s="20" t="e">
        <f>SUM(E22/E27)</f>
        <v>#DIV/0!</v>
      </c>
    </row>
  </sheetData>
  <conditionalFormatting sqref="D24:D25">
    <cfRule type="containsText" dxfId="78" priority="59" operator="containsText" text="Limited assurance">
      <formula>NOT(ISERROR(SEARCH("Limited assurance",D24)))</formula>
    </cfRule>
  </conditionalFormatting>
  <conditionalFormatting sqref="D22 D25">
    <cfRule type="containsText" dxfId="77" priority="58" operator="containsText" text="High assurance">
      <formula>NOT(ISERROR(SEARCH("High assurance",D22)))</formula>
    </cfRule>
  </conditionalFormatting>
  <conditionalFormatting sqref="D23 D25">
    <cfRule type="containsText" dxfId="76" priority="57" operator="containsText" text="Reasonable assurance">
      <formula>NOT(ISERROR(SEARCH("Reasonable assurance",D23)))</formula>
    </cfRule>
  </conditionalFormatting>
  <conditionalFormatting sqref="D25">
    <cfRule type="containsText" dxfId="75" priority="56" operator="containsText" text="Very limited assurance">
      <formula>NOT(ISERROR(SEARCH("Very limited assurance",D25)))</formula>
    </cfRule>
  </conditionalFormatting>
  <conditionalFormatting sqref="D25">
    <cfRule type="containsText" dxfId="74" priority="55" operator="containsText" text="Very limited assurance">
      <formula>NOT(ISERROR(SEARCH("Very limited assurance",D25)))</formula>
    </cfRule>
  </conditionalFormatting>
  <conditionalFormatting sqref="D27 D22:D25 E22:E27">
    <cfRule type="containsText" dxfId="73" priority="52" operator="containsText" text="Don't know">
      <formula>NOT(ISERROR(SEARCH("Don't know",D22)))</formula>
    </cfRule>
    <cfRule type="containsText" dxfId="72" priority="53" operator="containsText" text="No">
      <formula>NOT(ISERROR(SEARCH("No",D22)))</formula>
    </cfRule>
    <cfRule type="containsText" dxfId="71" priority="54" operator="containsText" text="Yes">
      <formula>NOT(ISERROR(SEARCH("Yes",D22)))</formula>
    </cfRule>
  </conditionalFormatting>
  <conditionalFormatting sqref="D24">
    <cfRule type="containsText" dxfId="70" priority="51" operator="containsText" text="Limited assurance">
      <formula>NOT(ISERROR(SEARCH("Limited assurance",D24)))</formula>
    </cfRule>
  </conditionalFormatting>
  <conditionalFormatting sqref="D22">
    <cfRule type="containsText" dxfId="69" priority="50" operator="containsText" text="High assurance">
      <formula>NOT(ISERROR(SEARCH("High assurance",D22)))</formula>
    </cfRule>
  </conditionalFormatting>
  <conditionalFormatting sqref="D23">
    <cfRule type="containsText" dxfId="68" priority="49" operator="containsText" text="Reasonable assurance">
      <formula>NOT(ISERROR(SEARCH("Reasonable assurance",D23)))</formula>
    </cfRule>
  </conditionalFormatting>
  <conditionalFormatting sqref="D25">
    <cfRule type="containsText" dxfId="67" priority="48" operator="containsText" text="Very limited assurance">
      <formula>NOT(ISERROR(SEARCH("Very limited assurance",D25)))</formula>
    </cfRule>
  </conditionalFormatting>
  <conditionalFormatting sqref="D25">
    <cfRule type="containsText" dxfId="66" priority="47" operator="containsText" text="Very limited assurance">
      <formula>NOT(ISERROR(SEARCH("Very limited assurance",D25)))</formula>
    </cfRule>
  </conditionalFormatting>
  <conditionalFormatting sqref="D25">
    <cfRule type="containsText" dxfId="65" priority="46" operator="containsText" text="Limited assurance">
      <formula>NOT(ISERROR(SEARCH("Limited assurance",D25)))</formula>
    </cfRule>
  </conditionalFormatting>
  <conditionalFormatting sqref="D25">
    <cfRule type="containsText" dxfId="64" priority="45" operator="containsText" text="High assurance">
      <formula>NOT(ISERROR(SEARCH("High assurance",D25)))</formula>
    </cfRule>
  </conditionalFormatting>
  <conditionalFormatting sqref="D25">
    <cfRule type="containsText" dxfId="63" priority="44" operator="containsText" text="Reasonable assurance">
      <formula>NOT(ISERROR(SEARCH("Reasonable assurance",D25)))</formula>
    </cfRule>
  </conditionalFormatting>
  <conditionalFormatting sqref="D25">
    <cfRule type="containsText" dxfId="62" priority="43" operator="containsText" text="Very limited assurance">
      <formula>NOT(ISERROR(SEARCH("Very limited assurance",D25)))</formula>
    </cfRule>
  </conditionalFormatting>
  <conditionalFormatting sqref="D25">
    <cfRule type="containsText" dxfId="61" priority="42" operator="containsText" text="Limited assurance">
      <formula>NOT(ISERROR(SEARCH("Limited assurance",D25)))</formula>
    </cfRule>
  </conditionalFormatting>
  <conditionalFormatting sqref="D25">
    <cfRule type="containsText" dxfId="60" priority="41" operator="containsText" text="High assurance">
      <formula>NOT(ISERROR(SEARCH("High assurance",D25)))</formula>
    </cfRule>
  </conditionalFormatting>
  <conditionalFormatting sqref="D25">
    <cfRule type="containsText" dxfId="59" priority="40" operator="containsText" text="Reasonable assurance">
      <formula>NOT(ISERROR(SEARCH("Reasonable assurance",D25)))</formula>
    </cfRule>
  </conditionalFormatting>
  <conditionalFormatting sqref="D25">
    <cfRule type="containsText" dxfId="58" priority="39" operator="containsText" text="Very limited assurance">
      <formula>NOT(ISERROR(SEARCH("Very limited assurance",D25)))</formula>
    </cfRule>
  </conditionalFormatting>
  <conditionalFormatting sqref="D25">
    <cfRule type="containsText" dxfId="57" priority="38" operator="containsText" text="Limited assurance">
      <formula>NOT(ISERROR(SEARCH("Limited assurance",D25)))</formula>
    </cfRule>
  </conditionalFormatting>
  <conditionalFormatting sqref="D25">
    <cfRule type="containsText" dxfId="56" priority="37" operator="containsText" text="High assurance">
      <formula>NOT(ISERROR(SEARCH("High assurance",D25)))</formula>
    </cfRule>
  </conditionalFormatting>
  <conditionalFormatting sqref="D25">
    <cfRule type="containsText" dxfId="55" priority="36" operator="containsText" text="Reasonable assurance">
      <formula>NOT(ISERROR(SEARCH("Reasonable assurance",D25)))</formula>
    </cfRule>
  </conditionalFormatting>
  <conditionalFormatting sqref="D25">
    <cfRule type="containsText" dxfId="54" priority="35" operator="containsText" text="Limited assurance">
      <formula>NOT(ISERROR(SEARCH("Limited assurance",D25)))</formula>
    </cfRule>
  </conditionalFormatting>
  <conditionalFormatting sqref="D25">
    <cfRule type="containsText" dxfId="53" priority="34" operator="containsText" text="High assurance">
      <formula>NOT(ISERROR(SEARCH("High assurance",D25)))</formula>
    </cfRule>
  </conditionalFormatting>
  <conditionalFormatting sqref="D25">
    <cfRule type="containsText" dxfId="52" priority="33" operator="containsText" text="Reasonable assurance">
      <formula>NOT(ISERROR(SEARCH("Reasonable assurance",D25)))</formula>
    </cfRule>
  </conditionalFormatting>
  <conditionalFormatting sqref="D25">
    <cfRule type="containsText" dxfId="51" priority="32" operator="containsText" text="Very limited assurance">
      <formula>NOT(ISERROR(SEARCH("Very limited assurance",D25)))</formula>
    </cfRule>
  </conditionalFormatting>
  <conditionalFormatting sqref="D27 D22:D25 E22:E27">
    <cfRule type="containsText" dxfId="50" priority="29" operator="containsText" text="Don't know">
      <formula>NOT(ISERROR(SEARCH("Don't know",D22)))</formula>
    </cfRule>
    <cfRule type="containsText" dxfId="49" priority="30" operator="containsText" text="No">
      <formula>NOT(ISERROR(SEARCH("No",D22)))</formula>
    </cfRule>
    <cfRule type="containsText" dxfId="48" priority="31" operator="containsText" text="Yes">
      <formula>NOT(ISERROR(SEARCH("Yes",D22)))</formula>
    </cfRule>
  </conditionalFormatting>
  <conditionalFormatting sqref="D24">
    <cfRule type="containsText" dxfId="47" priority="28" operator="containsText" text="Limited assurance">
      <formula>NOT(ISERROR(SEARCH("Limited assurance",D24)))</formula>
    </cfRule>
  </conditionalFormatting>
  <conditionalFormatting sqref="D22">
    <cfRule type="containsText" dxfId="46" priority="27" operator="containsText" text="High assurance">
      <formula>NOT(ISERROR(SEARCH("High assurance",D22)))</formula>
    </cfRule>
  </conditionalFormatting>
  <conditionalFormatting sqref="D23">
    <cfRule type="containsText" dxfId="45" priority="26" operator="containsText" text="Reasonable assurance">
      <formula>NOT(ISERROR(SEARCH("Reasonable assurance",D23)))</formula>
    </cfRule>
  </conditionalFormatting>
  <conditionalFormatting sqref="D25">
    <cfRule type="containsText" dxfId="44" priority="25" operator="containsText" text="Very limited assurance">
      <formula>NOT(ISERROR(SEARCH("Very limited assurance",D25)))</formula>
    </cfRule>
  </conditionalFormatting>
  <conditionalFormatting sqref="D25">
    <cfRule type="containsText" dxfId="43" priority="24" operator="containsText" text="Very limited assurance">
      <formula>NOT(ISERROR(SEARCH("Very limited assurance",D25)))</formula>
    </cfRule>
  </conditionalFormatting>
  <conditionalFormatting sqref="D25">
    <cfRule type="containsText" dxfId="42" priority="23" operator="containsText" text="Limited assurance">
      <formula>NOT(ISERROR(SEARCH("Limited assurance",D25)))</formula>
    </cfRule>
  </conditionalFormatting>
  <conditionalFormatting sqref="D25">
    <cfRule type="containsText" dxfId="41" priority="22" operator="containsText" text="High assurance">
      <formula>NOT(ISERROR(SEARCH("High assurance",D25)))</formula>
    </cfRule>
  </conditionalFormatting>
  <conditionalFormatting sqref="D25">
    <cfRule type="containsText" dxfId="40" priority="21" operator="containsText" text="Reasonable assurance">
      <formula>NOT(ISERROR(SEARCH("Reasonable assurance",D25)))</formula>
    </cfRule>
  </conditionalFormatting>
  <conditionalFormatting sqref="D25">
    <cfRule type="containsText" dxfId="39" priority="20" operator="containsText" text="Very limited assurance">
      <formula>NOT(ISERROR(SEARCH("Very limited assurance",D25)))</formula>
    </cfRule>
  </conditionalFormatting>
  <conditionalFormatting sqref="D25">
    <cfRule type="containsText" dxfId="38" priority="19" operator="containsText" text="Limited assurance">
      <formula>NOT(ISERROR(SEARCH("Limited assurance",D25)))</formula>
    </cfRule>
  </conditionalFormatting>
  <conditionalFormatting sqref="D25">
    <cfRule type="containsText" dxfId="37" priority="18" operator="containsText" text="High assurance">
      <formula>NOT(ISERROR(SEARCH("High assurance",D25)))</formula>
    </cfRule>
  </conditionalFormatting>
  <conditionalFormatting sqref="D25">
    <cfRule type="containsText" dxfId="36" priority="17" operator="containsText" text="Reasonable assurance">
      <formula>NOT(ISERROR(SEARCH("Reasonable assurance",D25)))</formula>
    </cfRule>
  </conditionalFormatting>
  <conditionalFormatting sqref="D25">
    <cfRule type="containsText" dxfId="35" priority="16" operator="containsText" text="Very limited assurance">
      <formula>NOT(ISERROR(SEARCH("Very limited assurance",D25)))</formula>
    </cfRule>
  </conditionalFormatting>
  <conditionalFormatting sqref="D25">
    <cfRule type="containsText" dxfId="34" priority="15" operator="containsText" text="Limited assurance">
      <formula>NOT(ISERROR(SEARCH("Limited assurance",D25)))</formula>
    </cfRule>
  </conditionalFormatting>
  <conditionalFormatting sqref="D25">
    <cfRule type="containsText" dxfId="33" priority="14" operator="containsText" text="High assurance">
      <formula>NOT(ISERROR(SEARCH("High assurance",D25)))</formula>
    </cfRule>
  </conditionalFormatting>
  <conditionalFormatting sqref="D25">
    <cfRule type="containsText" dxfId="32" priority="13" operator="containsText" text="Reasonable assurance">
      <formula>NOT(ISERROR(SEARCH("Reasonable assurance",D25)))</formula>
    </cfRule>
  </conditionalFormatting>
  <conditionalFormatting sqref="D25">
    <cfRule type="containsText" dxfId="31" priority="12" operator="containsText" text="Limited assurance">
      <formula>NOT(ISERROR(SEARCH("Limited assurance",D25)))</formula>
    </cfRule>
  </conditionalFormatting>
  <conditionalFormatting sqref="D25">
    <cfRule type="containsText" dxfId="30" priority="11" operator="containsText" text="High assurance">
      <formula>NOT(ISERROR(SEARCH("High assurance",D25)))</formula>
    </cfRule>
  </conditionalFormatting>
  <conditionalFormatting sqref="D25">
    <cfRule type="containsText" dxfId="29" priority="10" operator="containsText" text="Reasonable assurance">
      <formula>NOT(ISERROR(SEARCH("Reasonable assurance",D25)))</formula>
    </cfRule>
  </conditionalFormatting>
  <conditionalFormatting sqref="D25">
    <cfRule type="containsText" dxfId="28" priority="9" operator="containsText" text="Very limited assurance">
      <formula>NOT(ISERROR(SEARCH("Very limited assurance",D25)))</formula>
    </cfRule>
  </conditionalFormatting>
  <conditionalFormatting sqref="E2:E21">
    <cfRule type="containsText" dxfId="27" priority="8" operator="containsText" text="Limited assurance">
      <formula>NOT(ISERROR(SEARCH("Limited assurance",E2)))</formula>
    </cfRule>
  </conditionalFormatting>
  <conditionalFormatting sqref="E2:E21">
    <cfRule type="containsText" dxfId="26" priority="7" operator="containsText" text="High assurance">
      <formula>NOT(ISERROR(SEARCH("High assurance",E2)))</formula>
    </cfRule>
  </conditionalFormatting>
  <conditionalFormatting sqref="E2:E21">
    <cfRule type="containsText" dxfId="25" priority="6" operator="containsText" text="Reasonable assurance">
      <formula>NOT(ISERROR(SEARCH("Reasonable assurance",E2)))</formula>
    </cfRule>
  </conditionalFormatting>
  <conditionalFormatting sqref="E2:E21">
    <cfRule type="containsText" dxfId="24" priority="5" operator="containsText" text="Very limited assurance">
      <formula>NOT(ISERROR(SEARCH("Very limited assurance",E2)))</formula>
    </cfRule>
  </conditionalFormatting>
  <conditionalFormatting sqref="E2:E21">
    <cfRule type="containsText" dxfId="23" priority="4" operator="containsText" text="Limited assurance">
      <formula>NOT(ISERROR(SEARCH("Limited assurance",E2)))</formula>
    </cfRule>
  </conditionalFormatting>
  <conditionalFormatting sqref="E2:E21">
    <cfRule type="containsText" dxfId="22" priority="3" operator="containsText" text="High assurance">
      <formula>NOT(ISERROR(SEARCH("High assurance",E2)))</formula>
    </cfRule>
  </conditionalFormatting>
  <conditionalFormatting sqref="E2:E21">
    <cfRule type="containsText" dxfId="21" priority="2" operator="containsText" text="Reasonable assurance">
      <formula>NOT(ISERROR(SEARCH("Reasonable assurance",E2)))</formula>
    </cfRule>
  </conditionalFormatting>
  <conditionalFormatting sqref="E2:E21">
    <cfRule type="containsText" dxfId="20" priority="1" operator="containsText" text="Very limited assurance">
      <formula>NOT(ISERROR(SEARCH("Very limited assurance",E2)))</formula>
    </cfRule>
  </conditionalFormatting>
  <dataValidations count="2">
    <dataValidation type="list" allowBlank="1" showInputMessage="1" showErrorMessage="1" sqref="D2:D21">
      <formula1>Yesno</formula1>
    </dataValidation>
    <dataValidation type="list" allowBlank="1" showInputMessage="1" showErrorMessage="1" sqref="E2:E21">
      <formula1>assurance</formula1>
    </dataValidation>
  </dataValidations>
  <printOptions gridLines="1"/>
  <pageMargins left="0.70866141732283472" right="0.70866141732283472" top="0.74803149606299213" bottom="0.74803149606299213" header="0.31496062992125984" footer="0.31496062992125984"/>
  <pageSetup scale="73" orientation="landscape" verticalDpi="0" r:id="rId1"/>
  <headerFooter>
    <oddHeader>&amp;L&amp;A&amp;C&amp;F&amp;R&amp;P</oddHeader>
    <oddFooter>&amp;C© John Cato &amp; Dr Peter Tobin, 2016. All rights reserved</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view="pageLayout" zoomScaleNormal="100" workbookViewId="0">
      <selection activeCell="B2" sqref="B2:B11"/>
    </sheetView>
  </sheetViews>
  <sheetFormatPr defaultRowHeight="15" x14ac:dyDescent="0.25"/>
  <cols>
    <col min="1" max="1" width="14.5703125" customWidth="1"/>
  </cols>
  <sheetData>
    <row r="1" spans="1:2" x14ac:dyDescent="0.25">
      <c r="A1" t="s">
        <v>48</v>
      </c>
      <c r="B1" t="s">
        <v>73</v>
      </c>
    </row>
    <row r="2" spans="1:2" x14ac:dyDescent="0.25">
      <c r="A2" t="s">
        <v>49</v>
      </c>
      <c r="B2" t="s">
        <v>74</v>
      </c>
    </row>
    <row r="3" spans="1:2" x14ac:dyDescent="0.25">
      <c r="A3" t="s">
        <v>50</v>
      </c>
      <c r="B3" t="s">
        <v>75</v>
      </c>
    </row>
    <row r="4" spans="1:2" x14ac:dyDescent="0.25">
      <c r="A4" t="s">
        <v>60</v>
      </c>
      <c r="B4" t="s">
        <v>76</v>
      </c>
    </row>
    <row r="5" spans="1:2" x14ac:dyDescent="0.25">
      <c r="B5" t="s">
        <v>77</v>
      </c>
    </row>
    <row r="6" spans="1:2" x14ac:dyDescent="0.25">
      <c r="B6" t="s">
        <v>78</v>
      </c>
    </row>
    <row r="7" spans="1:2" x14ac:dyDescent="0.25">
      <c r="A7" s="14" t="s">
        <v>65</v>
      </c>
      <c r="B7" t="s">
        <v>79</v>
      </c>
    </row>
    <row r="8" spans="1:2" x14ac:dyDescent="0.25">
      <c r="A8" s="14" t="s">
        <v>66</v>
      </c>
      <c r="B8" t="s">
        <v>80</v>
      </c>
    </row>
    <row r="9" spans="1:2" x14ac:dyDescent="0.25">
      <c r="A9" s="14" t="s">
        <v>67</v>
      </c>
      <c r="B9" t="s">
        <v>81</v>
      </c>
    </row>
    <row r="10" spans="1:2" x14ac:dyDescent="0.25">
      <c r="A10" s="15" t="s">
        <v>68</v>
      </c>
      <c r="B10" t="s">
        <v>82</v>
      </c>
    </row>
    <row r="11" spans="1:2" x14ac:dyDescent="0.25">
      <c r="A11" s="16" t="s">
        <v>69</v>
      </c>
      <c r="B11" t="s">
        <v>83</v>
      </c>
    </row>
  </sheetData>
  <sheetProtection selectLockedCells="1" selectUnlockedCells="1"/>
  <conditionalFormatting sqref="A9">
    <cfRule type="containsText" dxfId="19" priority="20" operator="containsText" text="Limited assurance">
      <formula>NOT(ISERROR(SEARCH("Limited assurance",A9)))</formula>
    </cfRule>
  </conditionalFormatting>
  <conditionalFormatting sqref="A7">
    <cfRule type="containsText" dxfId="18" priority="19" operator="containsText" text="High assurance">
      <formula>NOT(ISERROR(SEARCH("High assurance",A7)))</formula>
    </cfRule>
  </conditionalFormatting>
  <conditionalFormatting sqref="A8">
    <cfRule type="containsText" dxfId="17" priority="18" operator="containsText" text="Reasonable assurance">
      <formula>NOT(ISERROR(SEARCH("Reasonable assurance",A8)))</formula>
    </cfRule>
  </conditionalFormatting>
  <conditionalFormatting sqref="A10">
    <cfRule type="containsText" dxfId="16" priority="17" operator="containsText" text="Very limited assurance">
      <formula>NOT(ISERROR(SEARCH("Very limited assurance",A10)))</formula>
    </cfRule>
  </conditionalFormatting>
  <conditionalFormatting sqref="A10">
    <cfRule type="containsText" dxfId="15" priority="16" operator="containsText" text="Very limited assurance">
      <formula>NOT(ISERROR(SEARCH("Very limited assurance",A10)))</formula>
    </cfRule>
  </conditionalFormatting>
  <conditionalFormatting sqref="A10">
    <cfRule type="containsText" dxfId="14" priority="15" operator="containsText" text="Limited assurance">
      <formula>NOT(ISERROR(SEARCH("Limited assurance",A10)))</formula>
    </cfRule>
  </conditionalFormatting>
  <conditionalFormatting sqref="A10">
    <cfRule type="containsText" dxfId="13" priority="14" operator="containsText" text="High assurance">
      <formula>NOT(ISERROR(SEARCH("High assurance",A10)))</formula>
    </cfRule>
  </conditionalFormatting>
  <conditionalFormatting sqref="A10">
    <cfRule type="containsText" dxfId="12" priority="13" operator="containsText" text="Reasonable assurance">
      <formula>NOT(ISERROR(SEARCH("Reasonable assurance",A10)))</formula>
    </cfRule>
  </conditionalFormatting>
  <conditionalFormatting sqref="A10">
    <cfRule type="containsText" dxfId="11" priority="12" operator="containsText" text="Very limited assurance">
      <formula>NOT(ISERROR(SEARCH("Very limited assurance",A10)))</formula>
    </cfRule>
  </conditionalFormatting>
  <conditionalFormatting sqref="A10">
    <cfRule type="containsText" dxfId="10" priority="11" operator="containsText" text="Limited assurance">
      <formula>NOT(ISERROR(SEARCH("Limited assurance",A10)))</formula>
    </cfRule>
  </conditionalFormatting>
  <conditionalFormatting sqref="A10">
    <cfRule type="containsText" dxfId="9" priority="10" operator="containsText" text="High assurance">
      <formula>NOT(ISERROR(SEARCH("High assurance",A10)))</formula>
    </cfRule>
  </conditionalFormatting>
  <conditionalFormatting sqref="A10">
    <cfRule type="containsText" dxfId="8" priority="9" operator="containsText" text="Reasonable assurance">
      <formula>NOT(ISERROR(SEARCH("Reasonable assurance",A10)))</formula>
    </cfRule>
  </conditionalFormatting>
  <conditionalFormatting sqref="A10">
    <cfRule type="containsText" dxfId="7" priority="8" operator="containsText" text="Very limited assurance">
      <formula>NOT(ISERROR(SEARCH("Very limited assurance",A10)))</formula>
    </cfRule>
  </conditionalFormatting>
  <conditionalFormatting sqref="A10">
    <cfRule type="containsText" dxfId="6" priority="7" operator="containsText" text="Limited assurance">
      <formula>NOT(ISERROR(SEARCH("Limited assurance",A10)))</formula>
    </cfRule>
  </conditionalFormatting>
  <conditionalFormatting sqref="A10">
    <cfRule type="containsText" dxfId="5" priority="6" operator="containsText" text="High assurance">
      <formula>NOT(ISERROR(SEARCH("High assurance",A10)))</formula>
    </cfRule>
  </conditionalFormatting>
  <conditionalFormatting sqref="A10">
    <cfRule type="containsText" dxfId="4" priority="5" operator="containsText" text="Reasonable assurance">
      <formula>NOT(ISERROR(SEARCH("Reasonable assurance",A10)))</formula>
    </cfRule>
  </conditionalFormatting>
  <conditionalFormatting sqref="A10">
    <cfRule type="containsText" dxfId="3" priority="4" operator="containsText" text="Limited assurance">
      <formula>NOT(ISERROR(SEARCH("Limited assurance",A10)))</formula>
    </cfRule>
  </conditionalFormatting>
  <conditionalFormatting sqref="A10">
    <cfRule type="containsText" dxfId="2" priority="3" operator="containsText" text="High assurance">
      <formula>NOT(ISERROR(SEARCH("High assurance",A10)))</formula>
    </cfRule>
  </conditionalFormatting>
  <conditionalFormatting sqref="A10">
    <cfRule type="containsText" dxfId="1" priority="2" operator="containsText" text="Reasonable assurance">
      <formula>NOT(ISERROR(SEARCH("Reasonable assurance",A10)))</formula>
    </cfRule>
  </conditionalFormatting>
  <conditionalFormatting sqref="A10">
    <cfRule type="containsText" dxfId="0" priority="1" operator="containsText" text="Very limited assurance">
      <formula>NOT(ISERROR(SEARCH("Very limited assurance",A10)))</formula>
    </cfRule>
  </conditionalFormatting>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25" customWidth="1"/>
  </cols>
  <sheetData>
    <row r="1" spans="1:2" ht="63" x14ac:dyDescent="0.25">
      <c r="A1" s="22" t="s">
        <v>65</v>
      </c>
      <c r="B1" s="23" t="s">
        <v>89</v>
      </c>
    </row>
    <row r="2" spans="1:2" ht="47.25" x14ac:dyDescent="0.25">
      <c r="A2" s="22" t="s">
        <v>66</v>
      </c>
      <c r="B2" s="23" t="s">
        <v>90</v>
      </c>
    </row>
    <row r="3" spans="1:2" ht="59.25" customHeight="1" x14ac:dyDescent="0.25">
      <c r="A3" s="22" t="s">
        <v>67</v>
      </c>
      <c r="B3" s="23" t="s">
        <v>91</v>
      </c>
    </row>
    <row r="4" spans="1:2" ht="69.75" customHeight="1" x14ac:dyDescent="0.25">
      <c r="A4" s="22" t="s">
        <v>68</v>
      </c>
      <c r="B4" s="24" t="s">
        <v>92</v>
      </c>
    </row>
    <row r="5" spans="1:2" ht="31.5" x14ac:dyDescent="0.25">
      <c r="A5" s="22" t="s">
        <v>69</v>
      </c>
      <c r="B5" s="24" t="s">
        <v>93</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16" sqref="F16"/>
    </sheetView>
  </sheetViews>
  <sheetFormatPr defaultRowHeight="15" x14ac:dyDescent="0.25"/>
  <sheetData/>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view="pageLayout" topLeftCell="A32" zoomScaleNormal="100" workbookViewId="0">
      <selection activeCell="B32" sqref="B32"/>
    </sheetView>
  </sheetViews>
  <sheetFormatPr defaultRowHeight="15" x14ac:dyDescent="0.25"/>
  <cols>
    <col min="1" max="1" width="9.140625" style="7"/>
    <col min="2" max="2" width="74.5703125" style="2" customWidth="1"/>
    <col min="3" max="3" width="21" style="1" customWidth="1"/>
    <col min="4" max="16384" width="9.140625" style="1"/>
  </cols>
  <sheetData>
    <row r="1" spans="1:3" s="7" customFormat="1" ht="30" x14ac:dyDescent="0.25">
      <c r="A1" s="13" t="s">
        <v>54</v>
      </c>
      <c r="B1" s="6" t="s">
        <v>55</v>
      </c>
      <c r="C1" s="6" t="s">
        <v>56</v>
      </c>
    </row>
    <row r="2" spans="1:3" x14ac:dyDescent="0.25">
      <c r="A2" s="7">
        <v>1</v>
      </c>
      <c r="B2" s="2" t="s">
        <v>0</v>
      </c>
      <c r="C2" s="8"/>
    </row>
    <row r="3" spans="1:3" x14ac:dyDescent="0.25">
      <c r="A3" s="7">
        <v>2</v>
      </c>
      <c r="B3" s="2" t="s">
        <v>1</v>
      </c>
      <c r="C3" s="8"/>
    </row>
    <row r="4" spans="1:3" x14ac:dyDescent="0.25">
      <c r="A4" s="7">
        <v>3</v>
      </c>
      <c r="B4" s="2" t="s">
        <v>2</v>
      </c>
      <c r="C4" s="8"/>
    </row>
    <row r="5" spans="1:3" x14ac:dyDescent="0.25">
      <c r="A5" s="7">
        <v>4</v>
      </c>
      <c r="B5" s="2" t="s">
        <v>3</v>
      </c>
      <c r="C5" s="8"/>
    </row>
    <row r="6" spans="1:3" x14ac:dyDescent="0.25">
      <c r="A6" s="7">
        <v>5</v>
      </c>
      <c r="B6" s="2" t="s">
        <v>4</v>
      </c>
      <c r="C6" s="8"/>
    </row>
    <row r="7" spans="1:3" x14ac:dyDescent="0.25">
      <c r="A7" s="7">
        <v>6</v>
      </c>
      <c r="B7" s="2" t="s">
        <v>5</v>
      </c>
      <c r="C7" s="8"/>
    </row>
    <row r="8" spans="1:3" x14ac:dyDescent="0.25">
      <c r="A8" s="7">
        <v>7</v>
      </c>
      <c r="B8" s="2" t="s">
        <v>6</v>
      </c>
      <c r="C8" s="8"/>
    </row>
    <row r="9" spans="1:3" ht="17.25" customHeight="1" x14ac:dyDescent="0.25">
      <c r="A9" s="7">
        <v>8</v>
      </c>
      <c r="B9" s="2" t="s">
        <v>7</v>
      </c>
      <c r="C9" s="8"/>
    </row>
    <row r="10" spans="1:3" x14ac:dyDescent="0.25">
      <c r="A10" s="7">
        <v>9</v>
      </c>
      <c r="B10" s="2" t="s">
        <v>8</v>
      </c>
      <c r="C10" s="8"/>
    </row>
    <row r="11" spans="1:3" x14ac:dyDescent="0.25">
      <c r="A11" s="7">
        <v>10</v>
      </c>
      <c r="B11" s="2" t="s">
        <v>9</v>
      </c>
      <c r="C11" s="8"/>
    </row>
    <row r="12" spans="1:3" x14ac:dyDescent="0.25">
      <c r="A12" s="7">
        <v>11</v>
      </c>
      <c r="B12" s="2" t="s">
        <v>10</v>
      </c>
      <c r="C12" s="8"/>
    </row>
    <row r="13" spans="1:3" x14ac:dyDescent="0.25">
      <c r="A13" s="7">
        <v>12</v>
      </c>
      <c r="B13" s="2" t="s">
        <v>11</v>
      </c>
      <c r="C13" s="8"/>
    </row>
    <row r="14" spans="1:3" x14ac:dyDescent="0.25">
      <c r="A14" s="7">
        <v>13</v>
      </c>
      <c r="B14" s="2" t="s">
        <v>12</v>
      </c>
      <c r="C14" s="8"/>
    </row>
    <row r="15" spans="1:3" x14ac:dyDescent="0.25">
      <c r="A15" s="7">
        <v>14</v>
      </c>
      <c r="B15" s="2" t="s">
        <v>13</v>
      </c>
      <c r="C15" s="8"/>
    </row>
    <row r="16" spans="1:3" x14ac:dyDescent="0.25">
      <c r="A16" s="7">
        <v>15</v>
      </c>
      <c r="B16" s="2" t="s">
        <v>14</v>
      </c>
      <c r="C16" s="8"/>
    </row>
    <row r="17" spans="1:3" x14ac:dyDescent="0.25">
      <c r="A17" s="7">
        <v>16</v>
      </c>
      <c r="B17" s="2" t="s">
        <v>15</v>
      </c>
      <c r="C17" s="8"/>
    </row>
    <row r="18" spans="1:3" x14ac:dyDescent="0.25">
      <c r="A18" s="7">
        <v>17</v>
      </c>
      <c r="B18" s="2" t="s">
        <v>16</v>
      </c>
      <c r="C18" s="8"/>
    </row>
    <row r="19" spans="1:3" x14ac:dyDescent="0.25">
      <c r="A19" s="7">
        <v>18</v>
      </c>
      <c r="B19" s="2" t="s">
        <v>17</v>
      </c>
      <c r="C19" s="8"/>
    </row>
    <row r="20" spans="1:3" x14ac:dyDescent="0.25">
      <c r="A20" s="7">
        <v>19</v>
      </c>
      <c r="B20" s="2" t="s">
        <v>18</v>
      </c>
      <c r="C20" s="8"/>
    </row>
    <row r="21" spans="1:3" x14ac:dyDescent="0.25">
      <c r="A21" s="7">
        <v>20</v>
      </c>
      <c r="B21" s="2" t="s">
        <v>19</v>
      </c>
      <c r="C21" s="8"/>
    </row>
    <row r="22" spans="1:3" x14ac:dyDescent="0.25">
      <c r="A22" s="7">
        <v>21</v>
      </c>
      <c r="B22" s="2" t="s">
        <v>20</v>
      </c>
      <c r="C22" s="8"/>
    </row>
    <row r="23" spans="1:3" x14ac:dyDescent="0.25">
      <c r="A23" s="7">
        <v>22</v>
      </c>
      <c r="B23" s="2" t="s">
        <v>21</v>
      </c>
      <c r="C23" s="8"/>
    </row>
    <row r="24" spans="1:3" x14ac:dyDescent="0.25">
      <c r="A24" s="7">
        <v>23</v>
      </c>
      <c r="B24" s="2" t="s">
        <v>22</v>
      </c>
      <c r="C24" s="8"/>
    </row>
    <row r="25" spans="1:3" ht="30" x14ac:dyDescent="0.25">
      <c r="A25" s="7">
        <v>24</v>
      </c>
      <c r="B25" s="2" t="s">
        <v>23</v>
      </c>
      <c r="C25" s="8"/>
    </row>
    <row r="26" spans="1:3" x14ac:dyDescent="0.25">
      <c r="A26" s="7">
        <v>25</v>
      </c>
      <c r="B26" s="2" t="s">
        <v>24</v>
      </c>
      <c r="C26" s="8"/>
    </row>
    <row r="27" spans="1:3" x14ac:dyDescent="0.25">
      <c r="A27" s="7">
        <v>26</v>
      </c>
      <c r="B27" s="2" t="s">
        <v>25</v>
      </c>
      <c r="C27" s="8"/>
    </row>
    <row r="28" spans="1:3" x14ac:dyDescent="0.25">
      <c r="A28" s="7">
        <v>27</v>
      </c>
      <c r="B28" s="2" t="s">
        <v>26</v>
      </c>
      <c r="C28" s="8"/>
    </row>
    <row r="29" spans="1:3" x14ac:dyDescent="0.25">
      <c r="A29" s="7">
        <v>28</v>
      </c>
      <c r="B29" s="2" t="s">
        <v>27</v>
      </c>
      <c r="C29" s="8"/>
    </row>
    <row r="30" spans="1:3" x14ac:dyDescent="0.25">
      <c r="A30" s="7">
        <v>29</v>
      </c>
      <c r="B30" s="2" t="s">
        <v>28</v>
      </c>
      <c r="C30" s="8"/>
    </row>
    <row r="31" spans="1:3" x14ac:dyDescent="0.25">
      <c r="A31" s="7">
        <v>30</v>
      </c>
      <c r="B31" s="2" t="s">
        <v>63</v>
      </c>
      <c r="C31" s="8"/>
    </row>
  </sheetData>
  <dataValidations count="1">
    <dataValidation type="list" allowBlank="1" showInputMessage="1" showErrorMessage="1" sqref="C2:C31">
      <formula1>Yesno</formula1>
    </dataValidation>
  </dataValidations>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Introduction</vt:lpstr>
      <vt:lpstr>Contracts &amp; policies BU list</vt:lpstr>
      <vt:lpstr>Contracts</vt:lpstr>
      <vt:lpstr>Policies</vt:lpstr>
      <vt:lpstr>Range</vt:lpstr>
      <vt:lpstr>Assurance scale</vt:lpstr>
      <vt:lpstr>Graphs</vt:lpstr>
      <vt:lpstr>Sample IT Policies</vt:lpstr>
      <vt:lpstr>assurance</vt:lpstr>
      <vt:lpstr>type</vt:lpstr>
      <vt:lpstr>Yesno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2016-07-15T05:29:37Z</cp:lastPrinted>
  <dcterms:created xsi:type="dcterms:W3CDTF">2015-08-04T09:21:32Z</dcterms:created>
  <dcterms:modified xsi:type="dcterms:W3CDTF">2018-11-08T11:13:55Z</dcterms:modified>
</cp:coreProperties>
</file>