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ocuments\Peter's HP 6 Nov 2018\CC2018\PTC &amp; IACT-Africa POPIA Compliance Toolkit\2 Assess\2.3 Information Officer\"/>
    </mc:Choice>
  </mc:AlternateContent>
  <bookViews>
    <workbookView xWindow="240" yWindow="135" windowWidth="15480" windowHeight="7815" tabRatio="832" activeTab="1"/>
  </bookViews>
  <sheets>
    <sheet name="Introduction" sheetId="4" r:id="rId1"/>
    <sheet name="Assessment" sheetId="11" r:id="rId2"/>
    <sheet name="Graphs" sheetId="12" r:id="rId3"/>
    <sheet name="Range" sheetId="2" r:id="rId4"/>
    <sheet name="Assurance scale" sheetId="9" r:id="rId5"/>
  </sheets>
  <externalReferences>
    <externalReference r:id="rId6"/>
  </externalReferences>
  <definedNames>
    <definedName name="assurance">Range!$A$2:$A$6</definedName>
    <definedName name="name">Range!#REF!</definedName>
    <definedName name="priority">Range!#REF!</definedName>
    <definedName name="rating">[1]ranges!$B$2:$B$6</definedName>
  </definedNames>
  <calcPr calcId="152511"/>
</workbook>
</file>

<file path=xl/calcChain.xml><?xml version="1.0" encoding="utf-8"?>
<calcChain xmlns="http://schemas.openxmlformats.org/spreadsheetml/2006/main">
  <c r="C19" i="11" l="1"/>
  <c r="C15" i="11" l="1"/>
  <c r="C16" i="11"/>
  <c r="C17" i="11"/>
  <c r="C18" i="11"/>
  <c r="C20" i="11" l="1"/>
  <c r="C21" i="11" s="1"/>
</calcChain>
</file>

<file path=xl/sharedStrings.xml><?xml version="1.0" encoding="utf-8"?>
<sst xmlns="http://schemas.openxmlformats.org/spreadsheetml/2006/main" count="49" uniqueCount="38">
  <si>
    <t>High assurance</t>
  </si>
  <si>
    <t>Reasonable assurance</t>
  </si>
  <si>
    <t>Limited assurance</t>
  </si>
  <si>
    <t>Very limited assurance</t>
  </si>
  <si>
    <t>Not applicable</t>
  </si>
  <si>
    <t>assurance</t>
  </si>
  <si>
    <t xml:space="preserve"> </t>
  </si>
  <si>
    <t>Introduction</t>
  </si>
  <si>
    <t>This does not apply due to any one of a number of factors related to the nature of the organisation and its activities.</t>
  </si>
  <si>
    <t>Assessment completed by (name)</t>
  </si>
  <si>
    <t>Completion date (insert date)</t>
  </si>
  <si>
    <t>On behalf of Business Unit (insert unit)</t>
  </si>
  <si>
    <t>Data obtained directly
from data subject</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</si>
  <si>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GDPR.</t>
  </si>
  <si>
    <t>There is a reasonable level of assurance that processes and procedures are in place and delivering personal information protection compliance. The audit has identified some scope for improvement in existing arrangements to reduce the risk of non compliance with the GDPR.</t>
  </si>
  <si>
    <t>There is a limited level of assurance that processes and procedures are in place and delivering personal information protection compliance. The audit has identified considerable scope for improvement in existing arrangements to reduce the risk of non compliance with the GDPR.</t>
  </si>
  <si>
    <t>There is a very limited level of assurance that processes and procedures are in place and are delivering personal information protection compliance. The audit has identified a substantial risk that the objective of personal information protection compliance with the GDPR will not be achieved. Immediate action is required to improve the control environment.</t>
  </si>
  <si>
    <t>The graph tab provides the results of the assessment.</t>
  </si>
  <si>
    <t>The ICO assurance scale is used (www.ico.org.uk)</t>
  </si>
  <si>
    <t>TOTAL APPLICABLE</t>
  </si>
  <si>
    <t>Max SCORE</t>
  </si>
  <si>
    <t>For further information please contact your toolkit supplier.</t>
  </si>
  <si>
    <t xml:space="preserve">Privacy notices under POPIA Condition 6 18. (1) If personal information is collected, the responsible party must take reasonably practicable steps to ensure that the data subject is aware of—
</t>
  </si>
  <si>
    <t>Comments</t>
  </si>
  <si>
    <t>18. (a) the information being collected and where the information is not collected from the data subject, the source from which it is collected;</t>
  </si>
  <si>
    <t>18. (b) the name and address of the responsible party;</t>
  </si>
  <si>
    <t>18. (c) the purpose for which the information is being collected;</t>
  </si>
  <si>
    <t>18. (d) whether or not the supply of the information by that data subject is voluntary or mandatory;</t>
  </si>
  <si>
    <t>18. (e) the consequences of failure to provide the information;</t>
  </si>
  <si>
    <t>18. (f) any particular law authorising or requiring the collection of the information;</t>
  </si>
  <si>
    <t>18. (g) the fact that, where applicable, the responsible party intends to transfer the information to a third country or international organisation and the level of protection afforded to the information by that third country or international organisation;</t>
  </si>
  <si>
    <t xml:space="preserve">18. (h) (i) recipient or category of recipients of the information; </t>
  </si>
  <si>
    <t xml:space="preserve">18. (h) (ii) nature or category of the information; </t>
  </si>
  <si>
    <t xml:space="preserve">18. (h) (iii) existence of the right of access to and the right to rectify the information collected; </t>
  </si>
  <si>
    <t>18. (h) (iv) existence of the right to object to the processing of personal information as referred to in section 11(3)</t>
  </si>
  <si>
    <t>18. (h) (v) right to lodge a complaint to the Information Regulator and the contact details of the Information Regulator, which is necessary, having regard to the specific circumstances in which the information is or is not to be processed, to enable processing in respect of the data subject to be reasonable.</t>
  </si>
  <si>
    <t>This tool addresses the requirements of POPIA Condition 6 Openness</t>
  </si>
  <si>
    <t>There is an assessment tab with a column of assessment for each of requirements of Condition 6 Openness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</si>
</sst>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2"/>
      <color theme="1"/>
      <name val="Calibri"/>
      <family val="2"/>
      <scheme val="minor"/>
    </font>
    <font>
      <b/>
      <sz val="12"/>
      <color theme="1"/>
      <name val="Calibri"/>
      <family val="2"/>
      <scheme val="minor"/>
    </font>
    <font>
      <sz val="12"/>
      <name val="Arial"/>
      <family val="2"/>
    </font>
    <font>
      <b/>
      <sz val="11"/>
      <color theme="1"/>
      <name val="Calibri"/>
      <family val="2"/>
      <scheme val="minor"/>
    </font>
    <font>
      <b/>
      <sz val="14"/>
      <color theme="1"/>
      <name val="Calibri"/>
      <family val="2"/>
      <scheme val="minor"/>
    </font>
    <font>
      <sz val="11"/>
      <color rgb="FF2F2A2B"/>
      <name val="Calibri"/>
      <family val="2"/>
      <scheme val="minor"/>
    </font>
  </fonts>
  <fills count="2">
    <fill>
      <patternFill patternType="none"/>
    </fill>
    <fill>
      <patternFill patternType="gray125"/>
    </fill>
  </fills>
  <borders count="2">
    <border>
      <left/>
      <right/>
      <top/>
      <bottom/>
      <diagonal/>
    </border>
    <border>
      <left style="thick">
        <color auto="1"/>
      </left>
      <right style="thick">
        <color auto="1"/>
      </right>
      <top style="thick">
        <color auto="1"/>
      </top>
      <bottom style="thick">
        <color auto="1"/>
      </bottom>
      <diagonal/>
    </border>
  </borders>
  <cellStyleXfs count="1">
    <xf numFmtId="0" fontId="0" fillId="0" borderId="0"/>
  </cellStyleXfs>
  <cellXfs count="24">
    <xf numFmtId="0" fontId="0" fillId="0" borderId="0" xfId="0"/>
    <xf numFmtId="0" fontId="3" fillId="0" borderId="0" xfId="0" applyFont="1" applyAlignment="1" applyProtection="1">
      <alignment horizontal="left" wrapText="1"/>
    </xf>
    <xf numFmtId="0" fontId="0" fillId="0" borderId="0" xfId="0" applyAlignment="1">
      <alignment horizontal="left"/>
    </xf>
    <xf numFmtId="0" fontId="4"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0" fillId="0" borderId="0" xfId="0"/>
    <xf numFmtId="0" fontId="2" fillId="0" borderId="0" xfId="0" applyFont="1" applyAlignment="1">
      <alignment vertical="top"/>
    </xf>
    <xf numFmtId="0" fontId="1" fillId="0" borderId="0" xfId="0" applyFont="1" applyAlignment="1">
      <alignment horizontal="justify" vertical="top"/>
    </xf>
    <xf numFmtId="0" fontId="1" fillId="0" borderId="0" xfId="0" applyFont="1" applyAlignment="1">
      <alignment vertical="top" wrapText="1"/>
    </xf>
    <xf numFmtId="0" fontId="0" fillId="0" borderId="0" xfId="0" applyAlignment="1"/>
    <xf numFmtId="0" fontId="4" fillId="0" borderId="0" xfId="0" applyFont="1" applyAlignment="1">
      <alignment horizontal="right" vertical="top" wrapText="1"/>
    </xf>
    <xf numFmtId="0" fontId="0" fillId="0" borderId="0" xfId="0" applyAlignment="1" applyProtection="1">
      <alignment horizontal="center" vertical="top"/>
      <protection locked="0"/>
    </xf>
    <xf numFmtId="0" fontId="0" fillId="0" borderId="1" xfId="0" applyBorder="1" applyAlignment="1" applyProtection="1">
      <alignment horizontal="center" vertical="top" wrapText="1"/>
      <protection locked="0"/>
    </xf>
    <xf numFmtId="1" fontId="4" fillId="0" borderId="0" xfId="0" applyNumberFormat="1" applyFont="1" applyAlignment="1">
      <alignment horizontal="center" vertical="top" wrapText="1"/>
    </xf>
    <xf numFmtId="1" fontId="0" fillId="0" borderId="0" xfId="0" applyNumberFormat="1" applyBorder="1" applyAlignment="1" applyProtection="1">
      <alignment horizontal="center" vertical="top" wrapText="1"/>
      <protection locked="0"/>
    </xf>
    <xf numFmtId="1" fontId="0" fillId="0" borderId="0" xfId="0" applyNumberFormat="1" applyBorder="1" applyAlignment="1">
      <alignment horizontal="center" vertical="top"/>
    </xf>
    <xf numFmtId="0" fontId="0" fillId="0" borderId="0" xfId="0" applyAlignment="1">
      <alignment horizontal="right" vertical="top"/>
    </xf>
    <xf numFmtId="0" fontId="0" fillId="0" borderId="0" xfId="0" applyBorder="1" applyAlignment="1" applyProtection="1">
      <alignment horizontal="center" vertical="top" wrapText="1"/>
      <protection locked="0"/>
    </xf>
    <xf numFmtId="0" fontId="0" fillId="0" borderId="0" xfId="0" applyAlignment="1">
      <alignment horizontal="center"/>
    </xf>
    <xf numFmtId="0" fontId="0" fillId="0" borderId="0" xfId="0" applyAlignment="1">
      <alignment vertical="center"/>
    </xf>
    <xf numFmtId="0" fontId="6" fillId="0" borderId="0" xfId="0" applyFont="1" applyAlignment="1">
      <alignment horizontal="justify" vertical="center"/>
    </xf>
    <xf numFmtId="0" fontId="5" fillId="0" borderId="0" xfId="0" applyFont="1" applyAlignment="1">
      <alignment horizontal="center" vertical="top" wrapText="1"/>
    </xf>
    <xf numFmtId="0" fontId="5" fillId="0" borderId="0" xfId="0" applyFont="1" applyAlignment="1">
      <alignment horizontal="center" vertical="top" wrapText="1"/>
    </xf>
  </cellXfs>
  <cellStyles count="1">
    <cellStyle name="Normal" xfId="0" builtinId="0"/>
  </cellStyles>
  <dxfs count="36">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s>
  <tableStyles count="0" defaultTableStyle="TableStyleMedium9" defaultPivotStyle="PivotStyleLight16"/>
  <colors>
    <mruColors>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Collected</a:t>
            </a:r>
            <a:r>
              <a:rPr lang="en-ZA" baseline="0"/>
              <a:t> directly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rgbClr val="00B050"/>
              </a:solidFill>
              <a:ln>
                <a:noFill/>
              </a:ln>
              <a:effectLst/>
            </c:spPr>
          </c:dPt>
          <c:dPt>
            <c:idx val="1"/>
            <c:invertIfNegative val="0"/>
            <c:bubble3D val="0"/>
            <c:spPr>
              <a:solidFill>
                <a:srgbClr val="FFFF00"/>
              </a:solidFill>
              <a:ln>
                <a:noFill/>
              </a:ln>
              <a:effectLst/>
            </c:spPr>
          </c:dPt>
          <c:dPt>
            <c:idx val="2"/>
            <c:invertIfNegative val="0"/>
            <c:bubble3D val="0"/>
            <c:spPr>
              <a:solidFill>
                <a:srgbClr val="FFC000"/>
              </a:solidFill>
              <a:ln>
                <a:noFill/>
              </a:ln>
              <a:effectLst/>
            </c:spPr>
          </c:dPt>
          <c:dPt>
            <c:idx val="3"/>
            <c:invertIfNegative val="0"/>
            <c:bubble3D val="0"/>
            <c:spPr>
              <a:solidFill>
                <a:srgbClr val="FF0000"/>
              </a:solidFill>
              <a:ln>
                <a:noFill/>
              </a:ln>
              <a:effectLst/>
            </c:spPr>
          </c:dPt>
          <c:dPt>
            <c:idx val="4"/>
            <c:invertIfNegative val="0"/>
            <c:bubble3D val="0"/>
            <c:spPr>
              <a:solidFill>
                <a:srgbClr val="C00000"/>
              </a:solidFill>
              <a:ln>
                <a:noFill/>
              </a:ln>
              <a:effectLst/>
            </c:spPr>
          </c:dPt>
          <c:cat>
            <c:strRef>
              <c:f>Assessment!$B$15:$B$20</c:f>
              <c:strCache>
                <c:ptCount val="6"/>
                <c:pt idx="0">
                  <c:v>High assurance</c:v>
                </c:pt>
                <c:pt idx="1">
                  <c:v>Reasonable assurance</c:v>
                </c:pt>
                <c:pt idx="2">
                  <c:v>Limited assurance</c:v>
                </c:pt>
                <c:pt idx="3">
                  <c:v>Very limited assurance</c:v>
                </c:pt>
                <c:pt idx="4">
                  <c:v>Not applicable</c:v>
                </c:pt>
                <c:pt idx="5">
                  <c:v>TOTAL APPLICABLE</c:v>
                </c:pt>
              </c:strCache>
            </c:strRef>
          </c:cat>
          <c:val>
            <c:numRef>
              <c:f>Assessment!$C$15:$C$20</c:f>
              <c:numCache>
                <c:formatCode>0</c:formatCode>
                <c:ptCount val="6"/>
                <c:pt idx="0">
                  <c:v>0</c:v>
                </c:pt>
                <c:pt idx="1">
                  <c:v>0</c:v>
                </c:pt>
                <c:pt idx="2">
                  <c:v>0</c:v>
                </c:pt>
                <c:pt idx="3">
                  <c:v>0</c:v>
                </c:pt>
                <c:pt idx="4">
                  <c:v>0</c:v>
                </c:pt>
                <c:pt idx="5" formatCode="General">
                  <c:v>0</c:v>
                </c:pt>
              </c:numCache>
            </c:numRef>
          </c:val>
        </c:ser>
        <c:dLbls>
          <c:showLegendKey val="0"/>
          <c:showVal val="0"/>
          <c:showCatName val="0"/>
          <c:showSerName val="0"/>
          <c:showPercent val="0"/>
          <c:showBubbleSize val="0"/>
        </c:dLbls>
        <c:gapWidth val="219"/>
        <c:overlap val="-27"/>
        <c:axId val="358018600"/>
        <c:axId val="358023304"/>
      </c:barChart>
      <c:catAx>
        <c:axId val="358018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8023304"/>
        <c:crosses val="autoZero"/>
        <c:auto val="1"/>
        <c:lblAlgn val="ctr"/>
        <c:lblOffset val="100"/>
        <c:noMultiLvlLbl val="0"/>
      </c:catAx>
      <c:valAx>
        <c:axId val="358023304"/>
        <c:scaling>
          <c:orientation val="minMax"/>
          <c:max val="12"/>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80186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104775</xdr:rowOff>
    </xdr:from>
    <xdr:to>
      <xdr:col>7</xdr:col>
      <xdr:colOff>361950</xdr:colOff>
      <xdr:row>14</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er/Documents/Peter's%20HP%2011%20Nov/cc%202017/POPI%202017/GDPR/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
  <sheetViews>
    <sheetView zoomScaleNormal="100" workbookViewId="0">
      <selection activeCell="B6" sqref="B6"/>
    </sheetView>
  </sheetViews>
  <sheetFormatPr defaultRowHeight="15" x14ac:dyDescent="0.25"/>
  <cols>
    <col min="2" max="2" width="76" customWidth="1"/>
    <col min="3" max="3" width="22.28515625" customWidth="1"/>
  </cols>
  <sheetData>
    <row r="1" spans="1:3" ht="18.75" x14ac:dyDescent="0.25">
      <c r="A1" s="3"/>
      <c r="B1" s="22" t="s">
        <v>7</v>
      </c>
    </row>
    <row r="2" spans="1:3" s="5" customFormat="1" x14ac:dyDescent="0.25">
      <c r="A2" s="3">
        <v>1</v>
      </c>
      <c r="B2" s="4" t="s">
        <v>36</v>
      </c>
    </row>
    <row r="3" spans="1:3" s="5" customFormat="1" ht="33" customHeight="1" x14ac:dyDescent="0.25">
      <c r="A3" s="3">
        <v>2</v>
      </c>
      <c r="B3" s="4" t="s">
        <v>37</v>
      </c>
    </row>
    <row r="4" spans="1:3" s="5" customFormat="1" ht="16.5" customHeight="1" x14ac:dyDescent="0.25">
      <c r="A4" s="3">
        <v>3</v>
      </c>
      <c r="B4" s="4" t="s">
        <v>17</v>
      </c>
    </row>
    <row r="5" spans="1:3" s="5" customFormat="1" x14ac:dyDescent="0.25">
      <c r="A5" s="3">
        <v>4</v>
      </c>
      <c r="B5" s="4" t="s">
        <v>18</v>
      </c>
    </row>
    <row r="6" spans="1:3" s="5" customFormat="1" x14ac:dyDescent="0.25">
      <c r="A6" s="3">
        <v>5</v>
      </c>
      <c r="B6" s="20" t="s">
        <v>21</v>
      </c>
    </row>
    <row r="7" spans="1:3" x14ac:dyDescent="0.25">
      <c r="B7" s="11" t="s">
        <v>9</v>
      </c>
      <c r="C7" s="12" t="s">
        <v>6</v>
      </c>
    </row>
    <row r="8" spans="1:3" x14ac:dyDescent="0.25">
      <c r="B8" s="11" t="s">
        <v>10</v>
      </c>
      <c r="C8" s="12"/>
    </row>
    <row r="9" spans="1:3" x14ac:dyDescent="0.25">
      <c r="B9" s="11" t="s">
        <v>11</v>
      </c>
      <c r="C9" s="12"/>
    </row>
  </sheetData>
  <sheetProtection selectLockedCells="1"/>
  <printOptions gridLines="1"/>
  <pageMargins left="0.70866141732283472" right="0.70866141732283472" top="0.74803149606299213" bottom="0.74803149606299213" header="0.31496062992125984" footer="0.31496062992125984"/>
  <pageSetup scale="94" orientation="landscape" r:id="rId1"/>
  <headerFooter>
    <oddHeader>&amp;L&amp;A&amp;C&amp;F&amp;R&amp;P</oddHeader>
    <oddFooter>&amp;C© John Cato &amp; Dr Peter Tobin, 2017.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1"/>
  <sheetViews>
    <sheetView tabSelected="1" zoomScaleNormal="100" workbookViewId="0">
      <selection activeCell="D14" sqref="D14:D21"/>
    </sheetView>
  </sheetViews>
  <sheetFormatPr defaultRowHeight="15" x14ac:dyDescent="0.25"/>
  <cols>
    <col min="1" max="1" width="9.140625" style="3"/>
    <col min="2" max="2" width="55" style="5" customWidth="1"/>
    <col min="3" max="3" width="28.85546875" style="16" customWidth="1"/>
    <col min="4" max="4" width="38.28515625" style="5" customWidth="1"/>
    <col min="5" max="16384" width="9.140625" style="5"/>
  </cols>
  <sheetData>
    <row r="1" spans="1:4" ht="47.25" customHeight="1" x14ac:dyDescent="0.25">
      <c r="B1" s="23" t="s">
        <v>22</v>
      </c>
      <c r="C1" s="23"/>
      <c r="D1" s="23"/>
    </row>
    <row r="2" spans="1:4" s="3" customFormat="1" ht="30" x14ac:dyDescent="0.25">
      <c r="C2" s="14" t="s">
        <v>12</v>
      </c>
      <c r="D2" s="3" t="s">
        <v>23</v>
      </c>
    </row>
    <row r="3" spans="1:4" ht="45" x14ac:dyDescent="0.25">
      <c r="A3" s="3">
        <v>1</v>
      </c>
      <c r="B3" s="21" t="s">
        <v>24</v>
      </c>
      <c r="C3" s="15"/>
    </row>
    <row r="4" spans="1:4" x14ac:dyDescent="0.25">
      <c r="A4" s="3">
        <v>2</v>
      </c>
      <c r="B4" s="21" t="s">
        <v>25</v>
      </c>
      <c r="C4" s="15"/>
    </row>
    <row r="5" spans="1:4" ht="30" x14ac:dyDescent="0.25">
      <c r="A5" s="3">
        <v>3</v>
      </c>
      <c r="B5" s="21" t="s">
        <v>26</v>
      </c>
      <c r="C5" s="15"/>
    </row>
    <row r="6" spans="1:4" ht="30" x14ac:dyDescent="0.25">
      <c r="A6" s="3">
        <v>4</v>
      </c>
      <c r="B6" s="21" t="s">
        <v>27</v>
      </c>
      <c r="C6" s="15"/>
    </row>
    <row r="7" spans="1:4" ht="30" x14ac:dyDescent="0.25">
      <c r="A7" s="3">
        <v>5</v>
      </c>
      <c r="B7" s="21" t="s">
        <v>28</v>
      </c>
      <c r="C7" s="15"/>
    </row>
    <row r="8" spans="1:4" ht="30" x14ac:dyDescent="0.25">
      <c r="A8" s="3">
        <v>6</v>
      </c>
      <c r="B8" s="21" t="s">
        <v>29</v>
      </c>
      <c r="C8" s="15"/>
    </row>
    <row r="9" spans="1:4" ht="75" x14ac:dyDescent="0.25">
      <c r="A9" s="3">
        <v>7</v>
      </c>
      <c r="B9" s="21" t="s">
        <v>30</v>
      </c>
      <c r="C9" s="15"/>
    </row>
    <row r="10" spans="1:4" ht="30" x14ac:dyDescent="0.25">
      <c r="A10" s="3">
        <v>8</v>
      </c>
      <c r="B10" s="21" t="s">
        <v>31</v>
      </c>
      <c r="C10" s="15"/>
    </row>
    <row r="11" spans="1:4" x14ac:dyDescent="0.25">
      <c r="A11" s="3">
        <v>9</v>
      </c>
      <c r="B11" s="21" t="s">
        <v>32</v>
      </c>
      <c r="C11" s="15"/>
    </row>
    <row r="12" spans="1:4" ht="30" x14ac:dyDescent="0.25">
      <c r="A12" s="3">
        <v>10</v>
      </c>
      <c r="B12" s="21" t="s">
        <v>33</v>
      </c>
      <c r="C12" s="15"/>
    </row>
    <row r="13" spans="1:4" ht="30" x14ac:dyDescent="0.25">
      <c r="A13" s="3">
        <v>11</v>
      </c>
      <c r="B13" s="21" t="s">
        <v>34</v>
      </c>
      <c r="C13" s="15"/>
    </row>
    <row r="14" spans="1:4" ht="90.75" thickBot="1" x14ac:dyDescent="0.3">
      <c r="A14" s="3">
        <v>12</v>
      </c>
      <c r="B14" s="21" t="s">
        <v>35</v>
      </c>
      <c r="C14" s="15"/>
    </row>
    <row r="15" spans="1:4" ht="16.5" thickTop="1" thickBot="1" x14ac:dyDescent="0.3">
      <c r="B15" s="13" t="s">
        <v>0</v>
      </c>
      <c r="C15" s="16">
        <f>COUNTIF(C3:C14,"High assurance")</f>
        <v>0</v>
      </c>
    </row>
    <row r="16" spans="1:4" ht="16.5" thickTop="1" thickBot="1" x14ac:dyDescent="0.3">
      <c r="B16" s="13" t="s">
        <v>1</v>
      </c>
      <c r="C16" s="16">
        <f>COUNTIF(C$3:C$14,"Reasonable assurance")</f>
        <v>0</v>
      </c>
    </row>
    <row r="17" spans="2:3" ht="16.5" thickTop="1" thickBot="1" x14ac:dyDescent="0.3">
      <c r="B17" s="13" t="s">
        <v>2</v>
      </c>
      <c r="C17" s="16">
        <f>COUNTIF(C$3:C$14,"Limited assurance")</f>
        <v>0</v>
      </c>
    </row>
    <row r="18" spans="2:3" ht="16.5" thickTop="1" thickBot="1" x14ac:dyDescent="0.3">
      <c r="B18" s="13" t="s">
        <v>3</v>
      </c>
      <c r="C18" s="16">
        <f>COUNTIF(C$3:C$14,"Very limited assurance")</f>
        <v>0</v>
      </c>
    </row>
    <row r="19" spans="2:3" ht="15.75" thickTop="1" x14ac:dyDescent="0.25">
      <c r="B19" s="18" t="s">
        <v>4</v>
      </c>
      <c r="C19" s="16">
        <f>COUNTIF(C$3:C$14,"Not applicable")</f>
        <v>0</v>
      </c>
    </row>
    <row r="20" spans="2:3" x14ac:dyDescent="0.25">
      <c r="B20" s="17" t="s">
        <v>19</v>
      </c>
      <c r="C20" s="19">
        <f>SUM(C15:C18)</f>
        <v>0</v>
      </c>
    </row>
    <row r="21" spans="2:3" x14ac:dyDescent="0.25">
      <c r="B21" s="17" t="s">
        <v>20</v>
      </c>
      <c r="C21" s="19">
        <f>SUM(C20*4)</f>
        <v>0</v>
      </c>
    </row>
  </sheetData>
  <mergeCells count="1">
    <mergeCell ref="B1:D1"/>
  </mergeCells>
  <conditionalFormatting sqref="C22:C1048576 C3:C19">
    <cfRule type="containsText" dxfId="35" priority="73" operator="containsText" text="Very limited assurance">
      <formula>NOT(ISERROR(SEARCH("Very limited assurance",C3)))</formula>
    </cfRule>
    <cfRule type="containsText" dxfId="34" priority="74" operator="containsText" text="Limited assurance">
      <formula>NOT(ISERROR(SEARCH("Limited assurance",C3)))</formula>
    </cfRule>
    <cfRule type="containsText" dxfId="33" priority="75" operator="containsText" text="Reasonable assurance">
      <formula>NOT(ISERROR(SEARCH("Reasonable assurance",C3)))</formula>
    </cfRule>
    <cfRule type="containsText" dxfId="32" priority="76" operator="containsText" text="High assurance">
      <formula>NOT(ISERROR(SEARCH("High assurance",C3)))</formula>
    </cfRule>
  </conditionalFormatting>
  <conditionalFormatting sqref="B15">
    <cfRule type="containsText" dxfId="31" priority="65" operator="containsText" text="Very limited assurance">
      <formula>NOT(ISERROR(SEARCH("Very limited assurance",B15)))</formula>
    </cfRule>
    <cfRule type="containsText" dxfId="30" priority="66" operator="containsText" text="Limited assurance">
      <formula>NOT(ISERROR(SEARCH("Limited assurance",B15)))</formula>
    </cfRule>
    <cfRule type="containsText" dxfId="29" priority="67" operator="containsText" text="Reasonable assurance">
      <formula>NOT(ISERROR(SEARCH("Reasonable assurance",B15)))</formula>
    </cfRule>
    <cfRule type="containsText" dxfId="28" priority="68" operator="containsText" text="High assurance">
      <formula>NOT(ISERROR(SEARCH("High assurance",B15)))</formula>
    </cfRule>
  </conditionalFormatting>
  <conditionalFormatting sqref="B16">
    <cfRule type="containsText" dxfId="27" priority="61" operator="containsText" text="Very limited assurance">
      <formula>NOT(ISERROR(SEARCH("Very limited assurance",B16)))</formula>
    </cfRule>
    <cfRule type="containsText" dxfId="26" priority="62" operator="containsText" text="Limited assurance">
      <formula>NOT(ISERROR(SEARCH("Limited assurance",B16)))</formula>
    </cfRule>
    <cfRule type="containsText" dxfId="25" priority="63" operator="containsText" text="Reasonable assurance">
      <formula>NOT(ISERROR(SEARCH("Reasonable assurance",B16)))</formula>
    </cfRule>
    <cfRule type="containsText" dxfId="24" priority="64" operator="containsText" text="High assurance">
      <formula>NOT(ISERROR(SEARCH("High assurance",B16)))</formula>
    </cfRule>
  </conditionalFormatting>
  <conditionalFormatting sqref="B17">
    <cfRule type="containsText" dxfId="23" priority="57" operator="containsText" text="Very limited assurance">
      <formula>NOT(ISERROR(SEARCH("Very limited assurance",B17)))</formula>
    </cfRule>
    <cfRule type="containsText" dxfId="22" priority="58" operator="containsText" text="Limited assurance">
      <formula>NOT(ISERROR(SEARCH("Limited assurance",B17)))</formula>
    </cfRule>
    <cfRule type="containsText" dxfId="21" priority="59" operator="containsText" text="Reasonable assurance">
      <formula>NOT(ISERROR(SEARCH("Reasonable assurance",B17)))</formula>
    </cfRule>
    <cfRule type="containsText" dxfId="20" priority="60" operator="containsText" text="High assurance">
      <formula>NOT(ISERROR(SEARCH("High assurance",B17)))</formula>
    </cfRule>
  </conditionalFormatting>
  <conditionalFormatting sqref="B18:B19">
    <cfRule type="containsText" dxfId="19" priority="53" operator="containsText" text="Very limited assurance">
      <formula>NOT(ISERROR(SEARCH("Very limited assurance",B18)))</formula>
    </cfRule>
    <cfRule type="containsText" dxfId="18" priority="54" operator="containsText" text="Limited assurance">
      <formula>NOT(ISERROR(SEARCH("Limited assurance",B18)))</formula>
    </cfRule>
    <cfRule type="containsText" dxfId="17" priority="55" operator="containsText" text="Reasonable assurance">
      <formula>NOT(ISERROR(SEARCH("Reasonable assurance",B18)))</formula>
    </cfRule>
    <cfRule type="containsText" dxfId="16" priority="56" operator="containsText" text="High assurance">
      <formula>NOT(ISERROR(SEARCH("High assurance",B18)))</formula>
    </cfRule>
  </conditionalFormatting>
  <dataValidations count="1">
    <dataValidation type="list" allowBlank="1" showInputMessage="1" showErrorMessage="1" sqref="C3:C14">
      <formula1>assurance</formula1>
    </dataValidation>
  </dataValidations>
  <printOptions gridLines="1"/>
  <pageMargins left="0.70866141732283472" right="0.70866141732283472" top="0.74803149606299213" bottom="0.74803149606299213" header="0.31496062992125984" footer="0.31496062992125984"/>
  <pageSetup scale="87" fitToHeight="2" orientation="portrait" verticalDpi="0" r:id="rId1"/>
  <headerFooter>
    <oddHeader>&amp;L&amp;A&amp;C&amp;F&amp;R&amp;P</oddHeader>
    <oddFooter>&amp;C© John Cato &amp; Dr Peter Tobin, 2017.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22" sqref="L21:L22"/>
    </sheetView>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Normal="100" workbookViewId="0">
      <selection activeCell="A8" sqref="A8"/>
    </sheetView>
  </sheetViews>
  <sheetFormatPr defaultRowHeight="15" x14ac:dyDescent="0.25"/>
  <cols>
    <col min="1" max="1" width="22.140625" customWidth="1"/>
  </cols>
  <sheetData>
    <row r="1" spans="1:1" x14ac:dyDescent="0.25">
      <c r="A1" t="s">
        <v>5</v>
      </c>
    </row>
    <row r="2" spans="1:1" x14ac:dyDescent="0.25">
      <c r="A2" t="s">
        <v>0</v>
      </c>
    </row>
    <row r="3" spans="1:1" x14ac:dyDescent="0.25">
      <c r="A3" t="s">
        <v>1</v>
      </c>
    </row>
    <row r="4" spans="1:1" x14ac:dyDescent="0.25">
      <c r="A4" t="s">
        <v>2</v>
      </c>
    </row>
    <row r="5" spans="1:1" x14ac:dyDescent="0.25">
      <c r="A5" t="s">
        <v>3</v>
      </c>
    </row>
    <row r="6" spans="1:1" x14ac:dyDescent="0.25">
      <c r="A6" s="2" t="s">
        <v>4</v>
      </c>
    </row>
    <row r="7" spans="1:1" ht="15.75" x14ac:dyDescent="0.25">
      <c r="A7" s="1" t="s">
        <v>6</v>
      </c>
    </row>
  </sheetData>
  <pageMargins left="0.7" right="0.7" top="0.75" bottom="0.75" header="0.3" footer="0.3"/>
  <pageSetup orientation="portrait" r:id="rId1"/>
  <headerFooter>
    <oddHeader>&amp;L&amp;A&amp;C&amp;F&amp;R&amp;P</oddHeader>
    <oddFooter>&amp;C© John Cato &amp; Dr Peter Tobin, 2017.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
  <sheetViews>
    <sheetView zoomScaleNormal="100" workbookViewId="0">
      <selection sqref="A1:A4"/>
    </sheetView>
  </sheetViews>
  <sheetFormatPr defaultRowHeight="15" x14ac:dyDescent="0.25"/>
  <cols>
    <col min="1" max="1" width="24.28515625" style="6" customWidth="1"/>
    <col min="2" max="2" width="101.85546875" style="10" customWidth="1"/>
    <col min="3" max="16384" width="9.140625" style="6"/>
  </cols>
  <sheetData>
    <row r="1" spans="1:2" ht="64.5" thickTop="1" thickBot="1" x14ac:dyDescent="0.3">
      <c r="A1" s="13" t="s">
        <v>0</v>
      </c>
      <c r="B1" s="8" t="s">
        <v>13</v>
      </c>
    </row>
    <row r="2" spans="1:2" ht="48.75" thickTop="1" thickBot="1" x14ac:dyDescent="0.3">
      <c r="A2" s="13" t="s">
        <v>1</v>
      </c>
      <c r="B2" s="8" t="s">
        <v>14</v>
      </c>
    </row>
    <row r="3" spans="1:2" ht="59.25" customHeight="1" thickTop="1" thickBot="1" x14ac:dyDescent="0.3">
      <c r="A3" s="13" t="s">
        <v>2</v>
      </c>
      <c r="B3" s="8" t="s">
        <v>15</v>
      </c>
    </row>
    <row r="4" spans="1:2" ht="69.75" customHeight="1" thickTop="1" thickBot="1" x14ac:dyDescent="0.3">
      <c r="A4" s="13" t="s">
        <v>3</v>
      </c>
      <c r="B4" s="9" t="s">
        <v>16</v>
      </c>
    </row>
    <row r="5" spans="1:2" ht="32.25" thickTop="1" x14ac:dyDescent="0.25">
      <c r="A5" s="7" t="s">
        <v>4</v>
      </c>
      <c r="B5" s="9" t="s">
        <v>8</v>
      </c>
    </row>
  </sheetData>
  <sheetProtection selectLockedCells="1" selectUnlockedCells="1"/>
  <conditionalFormatting sqref="A1">
    <cfRule type="containsText" dxfId="15" priority="13" operator="containsText" text="Very limited assurance">
      <formula>NOT(ISERROR(SEARCH("Very limited assurance",A1)))</formula>
    </cfRule>
    <cfRule type="containsText" dxfId="14" priority="14" operator="containsText" text="Limited assurance">
      <formula>NOT(ISERROR(SEARCH("Limited assurance",A1)))</formula>
    </cfRule>
    <cfRule type="containsText" dxfId="13" priority="15" operator="containsText" text="Reasonable assurance">
      <formula>NOT(ISERROR(SEARCH("Reasonable assurance",A1)))</formula>
    </cfRule>
    <cfRule type="containsText" dxfId="12" priority="16" operator="containsText" text="High assurance">
      <formula>NOT(ISERROR(SEARCH("High assurance",A1)))</formula>
    </cfRule>
  </conditionalFormatting>
  <conditionalFormatting sqref="A2">
    <cfRule type="containsText" dxfId="11" priority="9" operator="containsText" text="Very limited assurance">
      <formula>NOT(ISERROR(SEARCH("Very limited assurance",A2)))</formula>
    </cfRule>
    <cfRule type="containsText" dxfId="10" priority="10" operator="containsText" text="Limited assurance">
      <formula>NOT(ISERROR(SEARCH("Limited assurance",A2)))</formula>
    </cfRule>
    <cfRule type="containsText" dxfId="9" priority="11" operator="containsText" text="Reasonable assurance">
      <formula>NOT(ISERROR(SEARCH("Reasonable assurance",A2)))</formula>
    </cfRule>
    <cfRule type="containsText" dxfId="8" priority="12" operator="containsText" text="High assurance">
      <formula>NOT(ISERROR(SEARCH("High assurance",A2)))</formula>
    </cfRule>
  </conditionalFormatting>
  <conditionalFormatting sqref="A3">
    <cfRule type="containsText" dxfId="7" priority="5" operator="containsText" text="Very limited assurance">
      <formula>NOT(ISERROR(SEARCH("Very limited assurance",A3)))</formula>
    </cfRule>
    <cfRule type="containsText" dxfId="6" priority="6" operator="containsText" text="Limited assurance">
      <formula>NOT(ISERROR(SEARCH("Limited assurance",A3)))</formula>
    </cfRule>
    <cfRule type="containsText" dxfId="5" priority="7" operator="containsText" text="Reasonable assurance">
      <formula>NOT(ISERROR(SEARCH("Reasonable assurance",A3)))</formula>
    </cfRule>
    <cfRule type="containsText" dxfId="4" priority="8" operator="containsText" text="High assurance">
      <formula>NOT(ISERROR(SEARCH("High assurance",A3)))</formula>
    </cfRule>
  </conditionalFormatting>
  <conditionalFormatting sqref="A4">
    <cfRule type="containsText" dxfId="3" priority="1" operator="containsText" text="Very limited assurance">
      <formula>NOT(ISERROR(SEARCH("Very limited assurance",A4)))</formula>
    </cfRule>
    <cfRule type="containsText" dxfId="2" priority="2" operator="containsText" text="Limited assurance">
      <formula>NOT(ISERROR(SEARCH("Limited assurance",A4)))</formula>
    </cfRule>
    <cfRule type="containsText" dxfId="1" priority="3" operator="containsText" text="Reasonable assurance">
      <formula>NOT(ISERROR(SEARCH("Reasonable assurance",A4)))</formula>
    </cfRule>
    <cfRule type="containsText" dxfId="0" priority="4" operator="containsText" text="High assurance">
      <formula>NOT(ISERROR(SEARCH("High assurance",A4)))</formula>
    </cfRule>
  </conditionalFormatting>
  <printOptions gridLines="1"/>
  <pageMargins left="0.70866141732283472" right="0.70866141732283472" top="0.74803149606299213" bottom="0.74803149606299213" header="0.31496062992125984" footer="0.31496062992125984"/>
  <pageSetup scale="71" orientation="portrait" verticalDpi="0" r:id="rId1"/>
  <headerFooter>
    <oddHeader>&amp;L&amp;A&amp;C&amp;F&amp;R&amp;P</oddHeader>
    <oddFooter xml:space="preserve">&amp;C© John Cato &amp; Dr Peter Tobin, 2017. All rights reserved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Introduction</vt:lpstr>
      <vt:lpstr>Assessment</vt:lpstr>
      <vt:lpstr>Graphs</vt:lpstr>
      <vt:lpstr>Range</vt:lpstr>
      <vt:lpstr>Assurance scale</vt:lpstr>
      <vt:lpstr>assurance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2017-11-15T12:46:15Z</cp:lastPrinted>
  <dcterms:created xsi:type="dcterms:W3CDTF">2016-05-27T05:51:35Z</dcterms:created>
  <dcterms:modified xsi:type="dcterms:W3CDTF">2018-11-09T10:33:29Z</dcterms:modified>
</cp:coreProperties>
</file>