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eter\Desktop\Digicall demo of Blue Turtle POPIA Compliance Toolkit\3 Consider\"/>
    </mc:Choice>
  </mc:AlternateContent>
  <bookViews>
    <workbookView xWindow="0" yWindow="0" windowWidth="20490" windowHeight="7755" tabRatio="783"/>
  </bookViews>
  <sheets>
    <sheet name="Introduction" sheetId="7" r:id="rId1"/>
    <sheet name="Mandates" sheetId="8" r:id="rId2"/>
    <sheet name="Org structure" sheetId="9" r:id="rId3"/>
    <sheet name="POPI impact areas" sheetId="6" r:id="rId4"/>
    <sheet name="PI Value" sheetId="1" r:id="rId5"/>
    <sheet name="Costs Benefits" sheetId="2" r:id="rId6"/>
    <sheet name="Cost of compliance" sheetId="5" r:id="rId7"/>
    <sheet name="Range" sheetId="4" r:id="rId8"/>
  </sheets>
  <definedNames>
    <definedName name="Yesno">Range!$A$1:$A$2</definedName>
  </definedNames>
  <calcPr calcId="152511"/>
</workbook>
</file>

<file path=xl/calcChain.xml><?xml version="1.0" encoding="utf-8"?>
<calcChain xmlns="http://schemas.openxmlformats.org/spreadsheetml/2006/main">
  <c r="C46" i="5" l="1"/>
  <c r="C49" i="5" s="1"/>
  <c r="C39" i="5"/>
  <c r="C48" i="5" s="1"/>
  <c r="C50" i="5" s="1"/>
  <c r="C54" i="5" s="1"/>
  <c r="C25" i="5"/>
  <c r="C30" i="5" s="1"/>
  <c r="C19" i="5"/>
  <c r="C29" i="5" s="1"/>
  <c r="C12" i="5"/>
  <c r="C28" i="5" s="1"/>
  <c r="C7" i="5"/>
  <c r="C27" i="5" s="1"/>
  <c r="C91" i="2"/>
  <c r="C96" i="2" s="1"/>
  <c r="C85" i="2"/>
  <c r="C95" i="2" s="1"/>
  <c r="C76" i="2"/>
  <c r="C94" i="2" s="1"/>
  <c r="C63" i="2"/>
  <c r="C93" i="2" s="1"/>
  <c r="C48" i="2"/>
  <c r="C54" i="2" s="1"/>
  <c r="C35" i="2"/>
  <c r="C53" i="2" s="1"/>
  <c r="C29" i="2"/>
  <c r="C52" i="2" s="1"/>
  <c r="C21" i="2"/>
  <c r="C51" i="2" s="1"/>
  <c r="C14" i="2"/>
  <c r="C50" i="2" s="1"/>
  <c r="C8" i="1"/>
  <c r="C44" i="1" s="1"/>
  <c r="C13" i="1"/>
  <c r="C45" i="1" s="1"/>
  <c r="C33" i="1"/>
  <c r="C46" i="1" s="1"/>
  <c r="C42" i="1"/>
  <c r="C47" i="1" s="1"/>
  <c r="C31" i="5" l="1"/>
  <c r="C53" i="5" s="1"/>
  <c r="C55" i="5" s="1"/>
  <c r="C55" i="2"/>
  <c r="C97" i="2"/>
  <c r="C48" i="1"/>
</calcChain>
</file>

<file path=xl/sharedStrings.xml><?xml version="1.0" encoding="utf-8"?>
<sst xmlns="http://schemas.openxmlformats.org/spreadsheetml/2006/main" count="365" uniqueCount="268">
  <si>
    <t>Value as an asset to the organisation</t>
  </si>
  <si>
    <t>Value to the individual</t>
  </si>
  <si>
    <t>Value to other parties</t>
  </si>
  <si>
    <t>Societal value</t>
  </si>
  <si>
    <t>Total value</t>
  </si>
  <si>
    <t>Cost of acquiring or re-acquiring information of a sufficient quality</t>
  </si>
  <si>
    <t>Amount of business or mission which relies on the information</t>
  </si>
  <si>
    <t xml:space="preserve">Cost to the organisation if information-based processes are impaired and the organisation has to fall back on more costly contingency or alternative processes </t>
  </si>
  <si>
    <t>Value of resources being used to store, process, maintain and protect it</t>
  </si>
  <si>
    <t>Open market value</t>
  </si>
  <si>
    <t>Cost to the individual of providing their personal information</t>
  </si>
  <si>
    <t>Damage caused to the individual by a privacy failure</t>
  </si>
  <si>
    <t>Value to the individual of providing their information</t>
  </si>
  <si>
    <t>i) Legitimate purposes</t>
  </si>
  <si>
    <t>Parties providing services to the organisation’s customers/citizens/employees</t>
  </si>
  <si>
    <t>Parties for which the organisation provides services to the other’s customers/citizens/employees</t>
  </si>
  <si>
    <t>Official bodies or public authorities</t>
  </si>
  <si>
    <t>Other bodies or agencies with which the organisation has an agreement to share information (e.g., credit reference agencies)</t>
  </si>
  <si>
    <t>Any other business partners with which information is shared</t>
  </si>
  <si>
    <t>Employees</t>
  </si>
  <si>
    <t>ii) Improper purposes</t>
  </si>
  <si>
    <t>Business partners</t>
  </si>
  <si>
    <t>Criminals</t>
  </si>
  <si>
    <t>Competitors</t>
  </si>
  <si>
    <t>Disaffected employees</t>
  </si>
  <si>
    <t>Errant employees</t>
  </si>
  <si>
    <t>Gossipmongers</t>
  </si>
  <si>
    <t>Hackers</t>
  </si>
  <si>
    <t>Detractors</t>
  </si>
  <si>
    <t>Others</t>
  </si>
  <si>
    <t>Cost of the organisation's own privacy ethics</t>
  </si>
  <si>
    <t>Manifestations of stakeholder support</t>
  </si>
  <si>
    <t>Manifestations of employee support</t>
  </si>
  <si>
    <t>Manifestations of citizen / customer support</t>
  </si>
  <si>
    <t>Financial penalties</t>
  </si>
  <si>
    <t>Restrictions on operational freedom</t>
  </si>
  <si>
    <t>Jail sentences</t>
  </si>
  <si>
    <t>External support services</t>
  </si>
  <si>
    <t>Regulators</t>
  </si>
  <si>
    <t>Identity theft insurance</t>
  </si>
  <si>
    <t>Financial (credit) monitoring</t>
  </si>
  <si>
    <t>Identity theft monitoring</t>
  </si>
  <si>
    <t>Restoration of damage</t>
  </si>
  <si>
    <t>Recompense and remediation</t>
  </si>
  <si>
    <t xml:space="preserve">Initial investigation and assessment </t>
  </si>
  <si>
    <t>Review and planning</t>
  </si>
  <si>
    <t>Identification of potential victims</t>
  </si>
  <si>
    <t>Assessment of risk to individuals</t>
  </si>
  <si>
    <t xml:space="preserve">Crisis management </t>
  </si>
  <si>
    <t>Assessment of notification requirements (harm, scale and data sensitivity)</t>
  </si>
  <si>
    <t>Forensic analysis including evidence collection and preservation</t>
  </si>
  <si>
    <t>Public relations (e.g. customers, investors)</t>
  </si>
  <si>
    <t>Response</t>
  </si>
  <si>
    <t>Containment and mitigation (people from a number of areas might be involved)</t>
  </si>
  <si>
    <t>Notification</t>
  </si>
  <si>
    <t>Contacting potential victims (letters,telephone calls, emails and notices)</t>
  </si>
  <si>
    <t>Information Regulator's Office</t>
  </si>
  <si>
    <t>Preparation of notification and reporting materials</t>
  </si>
  <si>
    <t xml:space="preserve">Police and other law enforcement </t>
  </si>
  <si>
    <t>Individuals</t>
  </si>
  <si>
    <t>Support services (call centre contact,counselling, legal advice, advocacy)</t>
  </si>
  <si>
    <t>Additional services and materials</t>
  </si>
  <si>
    <t>Additional employee education hours</t>
  </si>
  <si>
    <t>Management</t>
  </si>
  <si>
    <t>System or business process</t>
  </si>
  <si>
    <t>Labour to plan, acquire and implement patched or upgraded) preventative measures (multiple information systems might need to be patched or upgraded)</t>
  </si>
  <si>
    <t>Business</t>
  </si>
  <si>
    <t>Legal costs</t>
  </si>
  <si>
    <t>Fines from regulators</t>
  </si>
  <si>
    <t>Fines from courts</t>
  </si>
  <si>
    <t>Increased employee training costs</t>
  </si>
  <si>
    <t>Regulator's charges and investigation fees</t>
  </si>
  <si>
    <t>Own costs supporting external investigations</t>
  </si>
  <si>
    <t>Issue of new accounts, paperwork, cards, credentials</t>
  </si>
  <si>
    <t>Costs of other penalties imposed by regulators (e.g. investigation fees)</t>
  </si>
  <si>
    <t>Disruption to normal operations over the entire duration of containment activities</t>
  </si>
  <si>
    <t>Increased operating costs (e.g. transaction fees)</t>
  </si>
  <si>
    <t>Increase resilience</t>
  </si>
  <si>
    <t>Brand value</t>
  </si>
  <si>
    <t>Equity value</t>
  </si>
  <si>
    <t>Cost of capital value</t>
  </si>
  <si>
    <t>Increase returns</t>
  </si>
  <si>
    <t>Increased take up of services</t>
  </si>
  <si>
    <t>Increased customer loyalty</t>
  </si>
  <si>
    <t>Increased market penetration</t>
  </si>
  <si>
    <t>Increased differentiation</t>
  </si>
  <si>
    <t>Increased number of donors</t>
  </si>
  <si>
    <t>Increased business opportunity</t>
  </si>
  <si>
    <t>Reduced time to market</t>
  </si>
  <si>
    <t>Reduce operating costs</t>
  </si>
  <si>
    <t>Reduce risks</t>
  </si>
  <si>
    <t>Operational</t>
  </si>
  <si>
    <t>Strategic</t>
  </si>
  <si>
    <t>Project</t>
  </si>
  <si>
    <t>Market</t>
  </si>
  <si>
    <t>Mandates for privacy protection</t>
  </si>
  <si>
    <t>Strategic objectives</t>
  </si>
  <si>
    <t>Statutory obligations</t>
  </si>
  <si>
    <t>Policies (e.g. privacy, security, ethical)</t>
  </si>
  <si>
    <t>Internal standards</t>
  </si>
  <si>
    <t>Service agreements</t>
  </si>
  <si>
    <t>Performance indicators</t>
  </si>
  <si>
    <t>Business change programmes</t>
  </si>
  <si>
    <t>Employee agreements</t>
  </si>
  <si>
    <t>External standards e.g. ISO 27001</t>
  </si>
  <si>
    <t>Other legislation</t>
  </si>
  <si>
    <t>Other industry regulators</t>
  </si>
  <si>
    <t>Industry or profession Code of Conduct</t>
  </si>
  <si>
    <t>Contractual requirements (suppliers, customers,insurers, advisors, employee representatives,and with the public)</t>
  </si>
  <si>
    <t>Business "trust seal" or "privacy seal" programmes and guarantees</t>
  </si>
  <si>
    <t>sub-total value</t>
  </si>
  <si>
    <t>Rands</t>
  </si>
  <si>
    <t>New initiatives</t>
  </si>
  <si>
    <t>Considered?</t>
  </si>
  <si>
    <t>Yes</t>
  </si>
  <si>
    <t>No</t>
  </si>
  <si>
    <t>Comments</t>
  </si>
  <si>
    <t>Increased coverage of specified citizen groups</t>
  </si>
  <si>
    <t>Increased sales volumes (number of customers and sales per customer)</t>
  </si>
  <si>
    <t>Increased premium charged on offerings</t>
  </si>
  <si>
    <t>Increased average donation size or frequency</t>
  </si>
  <si>
    <t>Reduced cost of acquiring customers, participants, etc.</t>
  </si>
  <si>
    <t>Reduced cost of customer retention incentives</t>
  </si>
  <si>
    <t>Reduced costs of employee churn (recruitment and training)</t>
  </si>
  <si>
    <t>Reduced costs of attracting and retaining high-skill or in-demand specialised employees</t>
  </si>
  <si>
    <t>Reduced employee management costs (e.g., better quality of information)</t>
  </si>
  <si>
    <t>Reduced costs of managing outsourced service providers (where the provider is handling the organisations’ information)</t>
  </si>
  <si>
    <t xml:space="preserve">Total benefits </t>
  </si>
  <si>
    <t>Total costs</t>
  </si>
  <si>
    <t>Total Costs of non-compliance</t>
  </si>
  <si>
    <t>Reduced customer management costs (e.g. letters written, requests having to be made, calls received, questions to be answered, complaints handled)</t>
  </si>
  <si>
    <t>VALUING YOUR PERSONAL INFORMATION</t>
  </si>
  <si>
    <t>Costs of non-compliance worksheet</t>
  </si>
  <si>
    <t>Benefits of compliance worksheet</t>
  </si>
  <si>
    <t>Response: costs of managing your reponses to non-compliance</t>
  </si>
  <si>
    <t>Notification: costs of managing your notification of non-compliance</t>
  </si>
  <si>
    <t>Individuals: costs of supporting individuals impcted by non-compliance</t>
  </si>
  <si>
    <t>System or business process: costs of unplanned remedial action to address non-compliance</t>
  </si>
  <si>
    <t>Business: costs of business expenses arising from non-compliance</t>
  </si>
  <si>
    <t>Increased management costs as a result of non-compliance</t>
  </si>
  <si>
    <t>Reduced operating costs</t>
  </si>
  <si>
    <t>Reduced risks</t>
  </si>
  <si>
    <t>Operations time spent achieving compliance</t>
  </si>
  <si>
    <t>Expenses incurred changing business processes &amp; systems</t>
  </si>
  <si>
    <t>Expenses incurred obtaining external advice or oversight</t>
  </si>
  <si>
    <t>Legal advice</t>
  </si>
  <si>
    <t xml:space="preserve">POPI Consultants </t>
  </si>
  <si>
    <t>Management time spent achieving compliance</t>
  </si>
  <si>
    <t>Board of directors</t>
  </si>
  <si>
    <t>Executive management (Exco)</t>
  </si>
  <si>
    <t>Internal costs</t>
  </si>
  <si>
    <t>External costs</t>
  </si>
  <si>
    <t xml:space="preserve">Audits to ensure compliance is being ahcieved </t>
  </si>
  <si>
    <t>Education and training for compliance</t>
  </si>
  <si>
    <t>Development and iomplementaiton of compliance policies</t>
  </si>
  <si>
    <t>Internal (e.g. HR, accounting) processes</t>
  </si>
  <si>
    <t>Procurement-facing activties</t>
  </si>
  <si>
    <t>Media / public relations</t>
  </si>
  <si>
    <t>Customer-facing activities (sales / marketing)</t>
  </si>
  <si>
    <t>IT process changes</t>
  </si>
  <si>
    <t>Acquisition of specialist compliance products or services</t>
  </si>
  <si>
    <t>Non-IT related</t>
  </si>
  <si>
    <t>Professional body or trade association advice</t>
  </si>
  <si>
    <t>Other</t>
  </si>
  <si>
    <t>IT-related hardware</t>
  </si>
  <si>
    <t>IT-related software</t>
  </si>
  <si>
    <t>IT-related services</t>
  </si>
  <si>
    <t>Expenses incurred changing information security policies &amp; procedures</t>
  </si>
  <si>
    <t>Implementation of policy changes</t>
  </si>
  <si>
    <t>Implementaiton of procedural changes</t>
  </si>
  <si>
    <t>Development of policy changes</t>
  </si>
  <si>
    <t>Development of procedural changes</t>
  </si>
  <si>
    <t>Summary of Internal Costs</t>
  </si>
  <si>
    <t>Line management (BU / department), including risk &amp; compliance &amp; audit</t>
  </si>
  <si>
    <t>Summary of External Costs</t>
  </si>
  <si>
    <t>TOTAL INTERNAL COSTS</t>
  </si>
  <si>
    <t>TOTAL EXTERNAL COSTS</t>
  </si>
  <si>
    <t>FINAL TOTAL COSTS OF COMPLIANCE</t>
  </si>
  <si>
    <t>FINAL TOTAL COST</t>
  </si>
  <si>
    <t xml:space="preserve"> </t>
  </si>
  <si>
    <t xml:space="preserve">Total Value Of Personal Information  </t>
  </si>
  <si>
    <t>#</t>
  </si>
  <si>
    <t>POPI Impact areas</t>
  </si>
  <si>
    <t xml:space="preserve">Acquisition of personal information </t>
  </si>
  <si>
    <t xml:space="preserve">Disposition to other parties of personal information </t>
  </si>
  <si>
    <t>Appointment of Information Officer</t>
  </si>
  <si>
    <t>Cash book</t>
  </si>
  <si>
    <t>Company newsletters, noticeboards</t>
  </si>
  <si>
    <t>Company secretary</t>
  </si>
  <si>
    <t>Competitor information</t>
  </si>
  <si>
    <t>Compliance audits</t>
  </si>
  <si>
    <t>Consent records / denial records</t>
  </si>
  <si>
    <t>Contract management / procurement</t>
  </si>
  <si>
    <t>Contractual agreements</t>
  </si>
  <si>
    <t>Creditors</t>
  </si>
  <si>
    <t>Day-to-day email and other communications</t>
  </si>
  <si>
    <t xml:space="preserve">Debtors </t>
  </si>
  <si>
    <t>Document retention periods</t>
  </si>
  <si>
    <t>General Accounting systems including payroll</t>
  </si>
  <si>
    <t>Government and community relations</t>
  </si>
  <si>
    <t>Human Resources, including induction, training, record keeping</t>
  </si>
  <si>
    <t>Insurance policies</t>
  </si>
  <si>
    <t>Legal affairs</t>
  </si>
  <si>
    <t>Maintenance records</t>
  </si>
  <si>
    <t xml:space="preserve">Marketing, including implications for documentation and on-line resources </t>
  </si>
  <si>
    <t>Media and public relations</t>
  </si>
  <si>
    <t>Newsletters to subscribers</t>
  </si>
  <si>
    <t>On-site and off-site information storage</t>
  </si>
  <si>
    <t>Other relevant legislation (e.g. CPA, ECTA, LRA, OHSA, SDL, UIA)</t>
  </si>
  <si>
    <t>PAIA Manual</t>
  </si>
  <si>
    <t>Personal information destruction policies and procedures</t>
  </si>
  <si>
    <t>Pre-launch invites</t>
  </si>
  <si>
    <t>Policy management</t>
  </si>
  <si>
    <t>Privacy Notices</t>
  </si>
  <si>
    <t>Safety and security, including access control</t>
  </si>
  <si>
    <t xml:space="preserve">Sales, including records management, proposals and contracts </t>
  </si>
  <si>
    <t>Service agreements, in particular IT outsourcing</t>
  </si>
  <si>
    <t>Surveys and competitions</t>
  </si>
  <si>
    <t>Time management systems</t>
  </si>
  <si>
    <t>Web site</t>
  </si>
  <si>
    <t>Other 1</t>
  </si>
  <si>
    <t>Other 2</t>
  </si>
  <si>
    <t>Other 3</t>
  </si>
  <si>
    <t>Other 4</t>
  </si>
  <si>
    <t>Other 5</t>
  </si>
  <si>
    <t>Other 6</t>
  </si>
  <si>
    <t>Other 7</t>
  </si>
  <si>
    <t>Other 8</t>
  </si>
  <si>
    <t>Other 9</t>
  </si>
  <si>
    <t>Other 10</t>
  </si>
  <si>
    <t>Other 11</t>
  </si>
  <si>
    <t>Other 12</t>
  </si>
  <si>
    <t>Other 13</t>
  </si>
  <si>
    <t>This Tool helps in the preparation of a business case for POPI Act compliance.</t>
  </si>
  <si>
    <t>The Tool offers the following functionality</t>
  </si>
  <si>
    <t>Costs of non-compliance and benefits of compliance worksheet</t>
  </si>
  <si>
    <r>
      <rPr>
        <b/>
        <i/>
        <sz val="11"/>
        <color theme="1"/>
        <rFont val="Calibri"/>
        <family val="2"/>
        <scheme val="minor"/>
      </rPr>
      <t xml:space="preserve">Mandates Tab: </t>
    </r>
    <r>
      <rPr>
        <sz val="11"/>
        <color theme="1"/>
        <rFont val="Calibri"/>
        <family val="2"/>
        <scheme val="minor"/>
      </rPr>
      <t>captures the drivers for POPI Act compliance. Has a list of default drivers plus optional additional drivers can be added. Uses a validation list plus free format text comments</t>
    </r>
  </si>
  <si>
    <r>
      <rPr>
        <b/>
        <i/>
        <sz val="11"/>
        <color theme="1"/>
        <rFont val="Calibri"/>
        <family val="2"/>
        <scheme val="minor"/>
      </rPr>
      <t>POPI impact areas Tab:</t>
    </r>
    <r>
      <rPr>
        <sz val="11"/>
        <color theme="1"/>
        <rFont val="Calibri"/>
        <family val="2"/>
        <scheme val="minor"/>
      </rPr>
      <t xml:space="preserve"> captures the areas of the organisation which are impacted by the POPI Act. Has a list of default areas plus optional additional drivers can be added. Uses a validation list plus free format text comments</t>
    </r>
  </si>
  <si>
    <r>
      <rPr>
        <b/>
        <i/>
        <sz val="11"/>
        <color theme="1"/>
        <rFont val="Calibri"/>
        <family val="2"/>
        <scheme val="minor"/>
      </rPr>
      <t xml:space="preserve">Cost Benefits Tab: </t>
    </r>
    <r>
      <rPr>
        <sz val="11"/>
        <color theme="1"/>
        <rFont val="Calibri"/>
        <family val="2"/>
        <scheme val="minor"/>
      </rPr>
      <t>captures the costs of non-compliance and the benefits of compliance. Prompts for monetray values which may need to be calculated using organisation-specific parameters.</t>
    </r>
  </si>
  <si>
    <r>
      <rPr>
        <b/>
        <i/>
        <sz val="11"/>
        <color theme="1"/>
        <rFont val="Calibri"/>
        <family val="2"/>
        <scheme val="minor"/>
      </rPr>
      <t>Cost of Compliance Tab:</t>
    </r>
    <r>
      <rPr>
        <sz val="11"/>
        <color theme="1"/>
        <rFont val="Calibri"/>
        <family val="2"/>
        <scheme val="minor"/>
      </rPr>
      <t xml:space="preserve"> captures identifiable costs of compliance. Is broken into internal and external costs. Prompts for monetray values which may need to be calculated using organisation-specific parameters.</t>
    </r>
  </si>
  <si>
    <t>Cost of compliance worksheet</t>
  </si>
  <si>
    <r>
      <rPr>
        <b/>
        <i/>
        <sz val="11"/>
        <color theme="1"/>
        <rFont val="Calibri"/>
        <family val="2"/>
        <scheme val="minor"/>
      </rPr>
      <t xml:space="preserve">PI Value Tab: </t>
    </r>
    <r>
      <rPr>
        <sz val="11"/>
        <color theme="1"/>
        <rFont val="Calibri"/>
        <family val="2"/>
        <scheme val="minor"/>
      </rPr>
      <t>captures the value of PI identified in the organisation.  Has a list of default value areas plus optional additional drivers can be added. Prompts for monetray values which may need to be calculated using organisation-specific parameters.</t>
    </r>
  </si>
  <si>
    <t>Total Benefits of compliance</t>
  </si>
  <si>
    <t>POPI Act Compliance Business Case Tool</t>
  </si>
  <si>
    <t>Company Secretary</t>
  </si>
  <si>
    <t>Finance</t>
  </si>
  <si>
    <t>Marketing</t>
  </si>
  <si>
    <t>Sales</t>
  </si>
  <si>
    <t>Human Rersources</t>
  </si>
  <si>
    <t>Operations</t>
  </si>
  <si>
    <t>Customer services</t>
  </si>
  <si>
    <t>Information technology</t>
  </si>
  <si>
    <t>Supply chain / Purchasing</t>
  </si>
  <si>
    <t>Risk</t>
  </si>
  <si>
    <t>Audit</t>
  </si>
  <si>
    <t>Research &amp; development</t>
  </si>
  <si>
    <t>Strategy</t>
  </si>
  <si>
    <t>Group functions / shared services</t>
  </si>
  <si>
    <t>Production</t>
  </si>
  <si>
    <t>Administration</t>
  </si>
  <si>
    <t>Function/Department</t>
  </si>
  <si>
    <t xml:space="preserve">Source: The contents of this tool have in part been adapted from "Information Commissioner’s Office, 2010. The Privacy Dividend: the business case for investing in proactive privacy. Available from:  http://ico.org.uk/news/current_topics/privacy_dividend" </t>
  </si>
  <si>
    <r>
      <rPr>
        <b/>
        <i/>
        <sz val="11"/>
        <color theme="1"/>
        <rFont val="Calibri"/>
        <family val="2"/>
        <scheme val="minor"/>
      </rPr>
      <t>Org structure Tab:</t>
    </r>
    <r>
      <rPr>
        <sz val="11"/>
        <color theme="1"/>
        <rFont val="Calibri"/>
        <family val="2"/>
        <scheme val="minor"/>
      </rPr>
      <t xml:space="preserve"> presents a checklist of the typical organisation functions to be included in the scope of an assessment. To be updated to specific project scope needs. </t>
    </r>
  </si>
  <si>
    <t>Assessment completed by (name)</t>
  </si>
  <si>
    <t>Completion date (insert date)</t>
  </si>
  <si>
    <t>On behalf of Business Unit (insert unit)</t>
  </si>
  <si>
    <t>Introduction</t>
  </si>
  <si>
    <t>For further information contact your toolkit supplier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</si>
</sst>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14"/>
      <color rgb="FF000000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1" tint="0.49998474074526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/>
    <xf numFmtId="0" fontId="0" fillId="0" borderId="0" xfId="0" applyAlignment="1">
      <alignment vertical="top" wrapText="1"/>
    </xf>
    <xf numFmtId="0" fontId="1" fillId="0" borderId="0" xfId="0" applyFont="1" applyAlignment="1">
      <alignment horizontal="center" vertical="top"/>
    </xf>
    <xf numFmtId="0" fontId="2" fillId="0" borderId="0" xfId="0" applyFont="1" applyAlignment="1">
      <alignment horizontal="center" vertical="top" wrapText="1"/>
    </xf>
    <xf numFmtId="0" fontId="0" fillId="0" borderId="0" xfId="0" applyProtection="1">
      <protection locked="0"/>
    </xf>
    <xf numFmtId="0" fontId="0" fillId="0" borderId="0" xfId="0" applyAlignment="1" applyProtection="1">
      <alignment vertical="top" wrapText="1"/>
      <protection locked="0"/>
    </xf>
    <xf numFmtId="0" fontId="1" fillId="0" borderId="0" xfId="0" applyFont="1" applyAlignment="1" applyProtection="1">
      <alignment horizontal="center" vertical="top" wrapText="1"/>
      <protection locked="0"/>
    </xf>
    <xf numFmtId="0" fontId="0" fillId="0" borderId="0" xfId="0" applyAlignment="1" applyProtection="1">
      <alignment vertical="top" wrapText="1"/>
    </xf>
    <xf numFmtId="0" fontId="3" fillId="0" borderId="0" xfId="0" applyFont="1" applyAlignment="1">
      <alignment horizontal="center" vertical="top" wrapText="1"/>
    </xf>
    <xf numFmtId="0" fontId="4" fillId="0" borderId="0" xfId="0" applyFont="1"/>
    <xf numFmtId="1" fontId="4" fillId="0" borderId="0" xfId="0" applyNumberFormat="1" applyFont="1" applyAlignment="1" applyProtection="1">
      <alignment horizontal="center"/>
      <protection locked="0"/>
    </xf>
    <xf numFmtId="0" fontId="3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top" wrapText="1"/>
    </xf>
    <xf numFmtId="0" fontId="4" fillId="0" borderId="0" xfId="0" applyFont="1" applyAlignment="1">
      <alignment vertical="top" wrapText="1"/>
    </xf>
    <xf numFmtId="0" fontId="3" fillId="0" borderId="0" xfId="0" applyFont="1" applyAlignment="1">
      <alignment horizontal="right" vertical="top" wrapText="1"/>
    </xf>
    <xf numFmtId="0" fontId="5" fillId="0" borderId="0" xfId="0" applyFont="1" applyAlignment="1">
      <alignment horizontal="center" vertical="top" wrapText="1"/>
    </xf>
    <xf numFmtId="1" fontId="3" fillId="0" borderId="0" xfId="0" applyNumberFormat="1" applyFont="1" applyAlignment="1" applyProtection="1">
      <alignment horizontal="center"/>
    </xf>
    <xf numFmtId="1" fontId="4" fillId="0" borderId="0" xfId="0" applyNumberFormat="1" applyFont="1" applyAlignment="1" applyProtection="1">
      <alignment horizontal="center"/>
    </xf>
    <xf numFmtId="0" fontId="3" fillId="2" borderId="0" xfId="0" applyFont="1" applyFill="1" applyAlignment="1">
      <alignment horizontal="right" vertical="top" wrapText="1"/>
    </xf>
    <xf numFmtId="0" fontId="3" fillId="2" borderId="0" xfId="0" applyFont="1" applyFill="1" applyAlignment="1" applyProtection="1">
      <alignment horizontal="right" vertical="top" wrapText="1"/>
    </xf>
    <xf numFmtId="1" fontId="4" fillId="2" borderId="0" xfId="0" applyNumberFormat="1" applyFont="1" applyFill="1" applyAlignment="1" applyProtection="1">
      <alignment horizontal="center"/>
    </xf>
    <xf numFmtId="0" fontId="4" fillId="0" borderId="0" xfId="0" applyFont="1" applyAlignment="1">
      <alignment vertical="top"/>
    </xf>
    <xf numFmtId="2" fontId="3" fillId="0" borderId="0" xfId="0" applyNumberFormat="1" applyFont="1" applyAlignment="1">
      <alignment horizontal="center" vertical="top"/>
    </xf>
    <xf numFmtId="164" fontId="3" fillId="0" borderId="0" xfId="0" applyNumberFormat="1" applyFont="1" applyAlignment="1">
      <alignment horizontal="center" vertical="top"/>
    </xf>
    <xf numFmtId="0" fontId="4" fillId="0" borderId="0" xfId="0" applyFont="1" applyAlignment="1" applyProtection="1">
      <alignment vertical="top"/>
    </xf>
    <xf numFmtId="0" fontId="3" fillId="0" borderId="0" xfId="0" applyFont="1" applyAlignment="1" applyProtection="1">
      <alignment horizontal="center"/>
    </xf>
    <xf numFmtId="0" fontId="4" fillId="0" borderId="0" xfId="0" applyFont="1" applyAlignment="1" applyProtection="1">
      <alignment horizontal="center"/>
    </xf>
    <xf numFmtId="0" fontId="4" fillId="0" borderId="0" xfId="0" applyFont="1" applyProtection="1"/>
    <xf numFmtId="2" fontId="3" fillId="0" borderId="0" xfId="0" applyNumberFormat="1" applyFont="1" applyAlignment="1" applyProtection="1">
      <alignment horizontal="center" vertical="top"/>
    </xf>
    <xf numFmtId="0" fontId="3" fillId="0" borderId="0" xfId="0" applyFont="1" applyProtection="1"/>
    <xf numFmtId="164" fontId="3" fillId="0" borderId="0" xfId="0" applyNumberFormat="1" applyFont="1" applyAlignment="1" applyProtection="1">
      <alignment horizontal="center" vertical="top"/>
    </xf>
    <xf numFmtId="0" fontId="3" fillId="0" borderId="0" xfId="0" applyFont="1" applyAlignment="1" applyProtection="1">
      <alignment horizontal="right" vertical="top" wrapText="1"/>
    </xf>
    <xf numFmtId="0" fontId="3" fillId="0" borderId="0" xfId="0" applyFont="1" applyAlignment="1" applyProtection="1">
      <alignment horizontal="right"/>
    </xf>
    <xf numFmtId="0" fontId="4" fillId="3" borderId="0" xfId="0" applyFont="1" applyFill="1" applyAlignment="1" applyProtection="1">
      <alignment vertical="top"/>
    </xf>
    <xf numFmtId="0" fontId="3" fillId="3" borderId="0" xfId="0" applyFont="1" applyFill="1" applyAlignment="1" applyProtection="1">
      <alignment horizontal="right"/>
    </xf>
    <xf numFmtId="1" fontId="4" fillId="3" borderId="0" xfId="0" applyNumberFormat="1" applyFont="1" applyFill="1" applyAlignment="1" applyProtection="1">
      <alignment horizontal="center"/>
    </xf>
    <xf numFmtId="0" fontId="4" fillId="0" borderId="0" xfId="0" applyFont="1" applyAlignment="1" applyProtection="1">
      <alignment horizontal="right"/>
    </xf>
    <xf numFmtId="0" fontId="0" fillId="0" borderId="0" xfId="0" applyAlignment="1">
      <alignment vertical="top"/>
    </xf>
    <xf numFmtId="0" fontId="0" fillId="0" borderId="0" xfId="0" applyAlignment="1">
      <alignment horizontal="justify" vertical="top" wrapText="1"/>
    </xf>
    <xf numFmtId="0" fontId="0" fillId="0" borderId="0" xfId="0" applyAlignment="1" applyProtection="1">
      <alignment horizontal="justify" vertical="top" wrapText="1"/>
      <protection locked="0"/>
    </xf>
    <xf numFmtId="0" fontId="1" fillId="4" borderId="0" xfId="0" applyFont="1" applyFill="1" applyAlignment="1" applyProtection="1">
      <alignment horizontal="center" vertical="top"/>
    </xf>
    <xf numFmtId="0" fontId="0" fillId="4" borderId="0" xfId="0" applyFill="1" applyAlignment="1" applyProtection="1">
      <alignment vertical="top" wrapText="1"/>
    </xf>
    <xf numFmtId="0" fontId="0" fillId="4" borderId="0" xfId="0" applyFill="1" applyProtection="1"/>
    <xf numFmtId="0" fontId="1" fillId="0" borderId="0" xfId="0" applyFont="1" applyAlignment="1">
      <alignment vertical="top"/>
    </xf>
    <xf numFmtId="0" fontId="0" fillId="0" borderId="0" xfId="0" applyAlignment="1">
      <alignment horizontal="center" vertical="top"/>
    </xf>
    <xf numFmtId="0" fontId="6" fillId="0" borderId="0" xfId="0" applyFont="1" applyAlignment="1" applyProtection="1">
      <alignment horizontal="center"/>
    </xf>
    <xf numFmtId="0" fontId="4" fillId="5" borderId="0" xfId="0" applyFont="1" applyFill="1" applyAlignment="1">
      <alignment vertical="top" wrapText="1"/>
    </xf>
    <xf numFmtId="0" fontId="3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top" wrapText="1"/>
    </xf>
    <xf numFmtId="0" fontId="0" fillId="0" borderId="0" xfId="0" applyAlignment="1" applyProtection="1">
      <alignment wrapText="1"/>
      <protection locked="0"/>
    </xf>
    <xf numFmtId="0" fontId="1" fillId="4" borderId="0" xfId="0" applyFont="1" applyFill="1" applyAlignment="1" applyProtection="1">
      <alignment horizontal="center" vertical="top" wrapText="1"/>
    </xf>
    <xf numFmtId="0" fontId="0" fillId="4" borderId="0" xfId="0" applyFill="1" applyAlignment="1" applyProtection="1">
      <alignment wrapText="1"/>
    </xf>
    <xf numFmtId="0" fontId="0" fillId="0" borderId="0" xfId="0" applyAlignment="1">
      <alignment wrapText="1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1" fontId="4" fillId="0" borderId="0" xfId="0" applyNumberFormat="1" applyFont="1" applyAlignment="1">
      <alignment horizontal="center" vertical="top"/>
    </xf>
    <xf numFmtId="1" fontId="4" fillId="0" borderId="0" xfId="0" applyNumberFormat="1" applyFont="1" applyAlignment="1" applyProtection="1">
      <alignment horizontal="center" vertical="top"/>
      <protection locked="0"/>
    </xf>
    <xf numFmtId="0" fontId="3" fillId="0" borderId="0" xfId="0" applyFont="1" applyAlignment="1">
      <alignment horizontal="center" vertical="top"/>
    </xf>
    <xf numFmtId="2" fontId="3" fillId="5" borderId="0" xfId="0" applyNumberFormat="1" applyFont="1" applyFill="1" applyAlignment="1">
      <alignment horizontal="center" vertical="top"/>
    </xf>
    <xf numFmtId="1" fontId="4" fillId="5" borderId="0" xfId="0" applyNumberFormat="1" applyFont="1" applyFill="1" applyAlignment="1">
      <alignment horizontal="center" vertical="top"/>
    </xf>
    <xf numFmtId="0" fontId="3" fillId="0" borderId="0" xfId="0" applyFont="1" applyAlignment="1">
      <alignment horizontal="center" vertical="top" wrapText="1"/>
    </xf>
    <xf numFmtId="0" fontId="1" fillId="0" borderId="0" xfId="0" applyFont="1" applyAlignment="1">
      <alignment horizontal="right" vertical="top" wrapText="1"/>
    </xf>
    <xf numFmtId="0" fontId="0" fillId="0" borderId="0" xfId="0" applyAlignment="1" applyProtection="1">
      <alignment horizontal="center" vertical="top"/>
      <protection locked="0"/>
    </xf>
    <xf numFmtId="0" fontId="1" fillId="0" borderId="0" xfId="0" applyFont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0" fillId="0" borderId="0" xfId="0" applyAlignment="1">
      <alignment vertical="center"/>
    </xf>
    <xf numFmtId="0" fontId="0" fillId="0" borderId="0" xfId="0" applyFont="1" applyAlignment="1">
      <alignment vertical="top" wrapText="1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8"/>
  <sheetViews>
    <sheetView tabSelected="1" topLeftCell="A10" zoomScaleNormal="100" workbookViewId="0">
      <selection activeCell="B11" sqref="B11"/>
    </sheetView>
  </sheetViews>
  <sheetFormatPr defaultRowHeight="15" x14ac:dyDescent="0.25"/>
  <cols>
    <col min="1" max="1" width="9.140625" style="38"/>
    <col min="2" max="2" width="83.140625" style="2" customWidth="1"/>
    <col min="3" max="3" width="21.85546875" style="38" customWidth="1"/>
    <col min="4" max="16384" width="9.140625" style="38"/>
  </cols>
  <sheetData>
    <row r="1" spans="1:3" ht="18.75" x14ac:dyDescent="0.25">
      <c r="B1" s="62" t="s">
        <v>266</v>
      </c>
      <c r="C1" s="12"/>
    </row>
    <row r="2" spans="1:3" ht="18.75" x14ac:dyDescent="0.25">
      <c r="A2" s="66" t="s">
        <v>243</v>
      </c>
      <c r="B2" s="66"/>
    </row>
    <row r="3" spans="1:3" s="44" customFormat="1" x14ac:dyDescent="0.25">
      <c r="A3" s="65" t="s">
        <v>233</v>
      </c>
      <c r="B3" s="65"/>
    </row>
    <row r="4" spans="1:3" s="44" customFormat="1" x14ac:dyDescent="0.25">
      <c r="A4" s="65" t="s">
        <v>234</v>
      </c>
      <c r="B4" s="65"/>
    </row>
    <row r="5" spans="1:3" ht="45" x14ac:dyDescent="0.25">
      <c r="A5" s="45">
        <v>1</v>
      </c>
      <c r="B5" s="2" t="s">
        <v>236</v>
      </c>
    </row>
    <row r="6" spans="1:3" ht="35.25" customHeight="1" x14ac:dyDescent="0.25">
      <c r="A6" s="45">
        <v>2</v>
      </c>
      <c r="B6" s="2" t="s">
        <v>262</v>
      </c>
    </row>
    <row r="7" spans="1:3" ht="45" x14ac:dyDescent="0.25">
      <c r="A7" s="45">
        <v>3</v>
      </c>
      <c r="B7" s="2" t="s">
        <v>237</v>
      </c>
    </row>
    <row r="8" spans="1:3" ht="50.25" customHeight="1" x14ac:dyDescent="0.25">
      <c r="A8" s="45">
        <v>4</v>
      </c>
      <c r="B8" s="2" t="s">
        <v>241</v>
      </c>
    </row>
    <row r="9" spans="1:3" ht="45" x14ac:dyDescent="0.25">
      <c r="A9" s="45">
        <v>5</v>
      </c>
      <c r="B9" s="2" t="s">
        <v>238</v>
      </c>
    </row>
    <row r="10" spans="1:3" ht="45" x14ac:dyDescent="0.25">
      <c r="A10" s="45">
        <v>6</v>
      </c>
      <c r="B10" s="2" t="s">
        <v>239</v>
      </c>
    </row>
    <row r="11" spans="1:3" ht="60" x14ac:dyDescent="0.25">
      <c r="A11" s="45">
        <v>7</v>
      </c>
      <c r="B11" s="70" t="s">
        <v>261</v>
      </c>
    </row>
    <row r="12" spans="1:3" x14ac:dyDescent="0.25">
      <c r="A12" s="45">
        <v>8</v>
      </c>
      <c r="B12" s="69" t="s">
        <v>267</v>
      </c>
    </row>
    <row r="13" spans="1:3" x14ac:dyDescent="0.25">
      <c r="B13" s="63" t="s">
        <v>263</v>
      </c>
      <c r="C13" s="64"/>
    </row>
    <row r="14" spans="1:3" x14ac:dyDescent="0.25">
      <c r="B14" s="63" t="s">
        <v>264</v>
      </c>
      <c r="C14" s="64"/>
    </row>
    <row r="15" spans="1:3" x14ac:dyDescent="0.25">
      <c r="B15" s="63" t="s">
        <v>265</v>
      </c>
      <c r="C15" s="64"/>
    </row>
    <row r="18" spans="2:2" x14ac:dyDescent="0.25">
      <c r="B18" s="38"/>
    </row>
  </sheetData>
  <sheetProtection selectLockedCells="1"/>
  <mergeCells count="3">
    <mergeCell ref="A3:B3"/>
    <mergeCell ref="A4:B4"/>
    <mergeCell ref="A2:B2"/>
  </mergeCells>
  <printOptions gridLines="1"/>
  <pageMargins left="0.70866141732283472" right="0.70866141732283472" top="0.74803149606299213" bottom="0.74803149606299213" header="0.31496062992125984" footer="0.31496062992125984"/>
  <pageSetup orientation="landscape" horizontalDpi="300" verticalDpi="300" r:id="rId1"/>
  <headerFooter>
    <oddHeader>&amp;L&amp;A&amp;C&amp;F</oddHeader>
    <oddFooter>&amp;C© John Cato &amp; Dr Peter Tobin, 2014. All rights reserved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3"/>
  <sheetViews>
    <sheetView zoomScale="150" zoomScaleNormal="150" workbookViewId="0">
      <selection activeCell="C13" sqref="C13"/>
    </sheetView>
  </sheetViews>
  <sheetFormatPr defaultRowHeight="15" x14ac:dyDescent="0.25"/>
  <cols>
    <col min="1" max="1" width="9.140625" style="3"/>
    <col min="2" max="2" width="47" style="2" customWidth="1"/>
    <col min="3" max="3" width="12.42578125" customWidth="1"/>
    <col min="4" max="4" width="57.7109375" style="6" customWidth="1"/>
  </cols>
  <sheetData>
    <row r="1" spans="1:4" ht="15.75" x14ac:dyDescent="0.25">
      <c r="B1" s="4" t="s">
        <v>95</v>
      </c>
      <c r="C1" s="1" t="s">
        <v>113</v>
      </c>
      <c r="D1" s="7" t="s">
        <v>116</v>
      </c>
    </row>
    <row r="2" spans="1:4" x14ac:dyDescent="0.25">
      <c r="A2" s="3">
        <v>1</v>
      </c>
      <c r="B2" s="2" t="s">
        <v>96</v>
      </c>
      <c r="C2" s="5" t="s">
        <v>114</v>
      </c>
    </row>
    <row r="3" spans="1:4" x14ac:dyDescent="0.25">
      <c r="A3" s="3">
        <v>2</v>
      </c>
      <c r="B3" s="2" t="s">
        <v>97</v>
      </c>
      <c r="C3" s="5"/>
    </row>
    <row r="4" spans="1:4" x14ac:dyDescent="0.25">
      <c r="A4" s="3">
        <v>3</v>
      </c>
      <c r="B4" s="2" t="s">
        <v>98</v>
      </c>
      <c r="C4" s="5"/>
    </row>
    <row r="5" spans="1:4" x14ac:dyDescent="0.25">
      <c r="A5" s="3">
        <v>4</v>
      </c>
      <c r="B5" s="2" t="s">
        <v>99</v>
      </c>
      <c r="C5" s="5"/>
    </row>
    <row r="6" spans="1:4" ht="45" x14ac:dyDescent="0.25">
      <c r="A6" s="3">
        <v>5</v>
      </c>
      <c r="B6" s="2" t="s">
        <v>108</v>
      </c>
      <c r="C6" s="5"/>
    </row>
    <row r="7" spans="1:4" x14ac:dyDescent="0.25">
      <c r="A7" s="3">
        <v>6</v>
      </c>
      <c r="B7" s="2" t="s">
        <v>100</v>
      </c>
      <c r="C7" s="5"/>
    </row>
    <row r="8" spans="1:4" x14ac:dyDescent="0.25">
      <c r="A8" s="3">
        <v>7</v>
      </c>
      <c r="B8" s="2" t="s">
        <v>101</v>
      </c>
      <c r="C8" s="5"/>
    </row>
    <row r="9" spans="1:4" x14ac:dyDescent="0.25">
      <c r="A9" s="3">
        <v>8</v>
      </c>
      <c r="B9" s="2" t="s">
        <v>102</v>
      </c>
      <c r="C9" s="5"/>
    </row>
    <row r="10" spans="1:4" x14ac:dyDescent="0.25">
      <c r="A10" s="3">
        <v>9</v>
      </c>
      <c r="B10" s="2" t="s">
        <v>112</v>
      </c>
      <c r="C10" s="5"/>
    </row>
    <row r="11" spans="1:4" ht="30" x14ac:dyDescent="0.25">
      <c r="A11" s="3">
        <v>10</v>
      </c>
      <c r="B11" s="2" t="s">
        <v>109</v>
      </c>
      <c r="C11" s="5"/>
    </row>
    <row r="12" spans="1:4" x14ac:dyDescent="0.25">
      <c r="A12" s="3">
        <v>11</v>
      </c>
      <c r="B12" s="2" t="s">
        <v>103</v>
      </c>
      <c r="C12" s="5"/>
    </row>
    <row r="13" spans="1:4" x14ac:dyDescent="0.25">
      <c r="A13" s="3">
        <v>12</v>
      </c>
      <c r="B13" s="2" t="s">
        <v>104</v>
      </c>
      <c r="C13" s="5"/>
    </row>
    <row r="14" spans="1:4" x14ac:dyDescent="0.25">
      <c r="A14" s="3">
        <v>13</v>
      </c>
      <c r="B14" s="2" t="s">
        <v>105</v>
      </c>
      <c r="C14" s="5"/>
    </row>
    <row r="15" spans="1:4" x14ac:dyDescent="0.25">
      <c r="A15" s="3">
        <v>14</v>
      </c>
      <c r="B15" s="2" t="s">
        <v>106</v>
      </c>
      <c r="C15" s="5"/>
    </row>
    <row r="16" spans="1:4" x14ac:dyDescent="0.25">
      <c r="A16" s="3">
        <v>15</v>
      </c>
      <c r="B16" s="2" t="s">
        <v>107</v>
      </c>
      <c r="C16" s="5"/>
    </row>
    <row r="17" spans="1:4" x14ac:dyDescent="0.25">
      <c r="A17" s="3">
        <v>16</v>
      </c>
      <c r="B17" s="6" t="s">
        <v>220</v>
      </c>
      <c r="C17" s="5"/>
    </row>
    <row r="18" spans="1:4" x14ac:dyDescent="0.25">
      <c r="A18" s="3">
        <v>17</v>
      </c>
      <c r="B18" s="6" t="s">
        <v>221</v>
      </c>
      <c r="C18" s="5"/>
    </row>
    <row r="19" spans="1:4" x14ac:dyDescent="0.25">
      <c r="A19" s="3">
        <v>18</v>
      </c>
      <c r="B19" s="6" t="s">
        <v>222</v>
      </c>
      <c r="C19" s="5"/>
    </row>
    <row r="20" spans="1:4" x14ac:dyDescent="0.25">
      <c r="A20" s="3">
        <v>19</v>
      </c>
      <c r="B20" s="6" t="s">
        <v>223</v>
      </c>
      <c r="C20" s="5"/>
    </row>
    <row r="21" spans="1:4" x14ac:dyDescent="0.25">
      <c r="A21" s="3">
        <v>20</v>
      </c>
      <c r="B21" s="6" t="s">
        <v>224</v>
      </c>
      <c r="C21" s="5"/>
    </row>
    <row r="22" spans="1:4" s="43" customFormat="1" x14ac:dyDescent="0.25">
      <c r="A22" s="41"/>
      <c r="B22" s="42"/>
      <c r="D22" s="42"/>
    </row>
    <row r="23" spans="1:4" x14ac:dyDescent="0.25">
      <c r="D23" s="8"/>
    </row>
    <row r="24" spans="1:4" x14ac:dyDescent="0.25">
      <c r="D24" s="8"/>
    </row>
    <row r="25" spans="1:4" x14ac:dyDescent="0.25">
      <c r="D25" s="8"/>
    </row>
    <row r="26" spans="1:4" x14ac:dyDescent="0.25">
      <c r="D26" s="8"/>
    </row>
    <row r="27" spans="1:4" x14ac:dyDescent="0.25">
      <c r="D27" s="8"/>
    </row>
    <row r="28" spans="1:4" x14ac:dyDescent="0.25">
      <c r="D28" s="8"/>
    </row>
    <row r="29" spans="1:4" x14ac:dyDescent="0.25">
      <c r="D29" s="8"/>
    </row>
    <row r="30" spans="1:4" x14ac:dyDescent="0.25">
      <c r="D30" s="8"/>
    </row>
    <row r="31" spans="1:4" x14ac:dyDescent="0.25">
      <c r="D31" s="8"/>
    </row>
    <row r="32" spans="1:4" x14ac:dyDescent="0.25">
      <c r="D32" s="8"/>
    </row>
    <row r="33" spans="4:4" customFormat="1" x14ac:dyDescent="0.25">
      <c r="D33" s="8"/>
    </row>
    <row r="34" spans="4:4" customFormat="1" x14ac:dyDescent="0.25">
      <c r="D34" s="8"/>
    </row>
    <row r="35" spans="4:4" customFormat="1" x14ac:dyDescent="0.25">
      <c r="D35" s="8"/>
    </row>
    <row r="36" spans="4:4" customFormat="1" x14ac:dyDescent="0.25">
      <c r="D36" s="8"/>
    </row>
    <row r="37" spans="4:4" customFormat="1" x14ac:dyDescent="0.25">
      <c r="D37" s="8"/>
    </row>
    <row r="38" spans="4:4" customFormat="1" x14ac:dyDescent="0.25">
      <c r="D38" s="8"/>
    </row>
    <row r="39" spans="4:4" customFormat="1" x14ac:dyDescent="0.25">
      <c r="D39" s="8"/>
    </row>
    <row r="40" spans="4:4" customFormat="1" x14ac:dyDescent="0.25">
      <c r="D40" s="8"/>
    </row>
    <row r="41" spans="4:4" customFormat="1" x14ac:dyDescent="0.25">
      <c r="D41" s="8"/>
    </row>
    <row r="42" spans="4:4" customFormat="1" x14ac:dyDescent="0.25">
      <c r="D42" s="8"/>
    </row>
    <row r="43" spans="4:4" customFormat="1" x14ac:dyDescent="0.25">
      <c r="D43" s="8"/>
    </row>
    <row r="44" spans="4:4" customFormat="1" x14ac:dyDescent="0.25">
      <c r="D44" s="8"/>
    </row>
    <row r="45" spans="4:4" customFormat="1" x14ac:dyDescent="0.25">
      <c r="D45" s="8"/>
    </row>
    <row r="46" spans="4:4" customFormat="1" x14ac:dyDescent="0.25">
      <c r="D46" s="8"/>
    </row>
    <row r="47" spans="4:4" customFormat="1" x14ac:dyDescent="0.25">
      <c r="D47" s="8"/>
    </row>
    <row r="48" spans="4:4" customFormat="1" x14ac:dyDescent="0.25">
      <c r="D48" s="8"/>
    </row>
    <row r="49" spans="4:4" customFormat="1" x14ac:dyDescent="0.25">
      <c r="D49" s="8"/>
    </row>
    <row r="50" spans="4:4" customFormat="1" x14ac:dyDescent="0.25">
      <c r="D50" s="8"/>
    </row>
    <row r="51" spans="4:4" customFormat="1" x14ac:dyDescent="0.25">
      <c r="D51" s="8"/>
    </row>
    <row r="52" spans="4:4" customFormat="1" x14ac:dyDescent="0.25">
      <c r="D52" s="8"/>
    </row>
    <row r="53" spans="4:4" customFormat="1" x14ac:dyDescent="0.25">
      <c r="D53" s="8"/>
    </row>
  </sheetData>
  <sheetProtection selectLockedCells="1"/>
  <dataValidations count="1">
    <dataValidation type="list" allowBlank="1" showInputMessage="1" showErrorMessage="1" sqref="C2:C21">
      <formula1>Yesno</formula1>
    </dataValidation>
  </dataValidations>
  <printOptions gridLines="1"/>
  <pageMargins left="0.70866141732283505" right="0.70866141732283505" top="0.74803149606299202" bottom="0.74803149606299202" header="0.31496062992126" footer="0.31496062992126"/>
  <pageSetup paperSize="9" orientation="landscape" verticalDpi="300" r:id="rId1"/>
  <headerFooter>
    <oddHeader>&amp;L&amp;A&amp;C&amp;F</oddHeader>
    <oddFooter>&amp;C© John Cato &amp; Dr Peter Tobin, 2014. All rights reserved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7"/>
  <sheetViews>
    <sheetView zoomScale="130" zoomScaleNormal="130" workbookViewId="0">
      <selection activeCell="B17" sqref="B17"/>
    </sheetView>
  </sheetViews>
  <sheetFormatPr defaultRowHeight="15" x14ac:dyDescent="0.25"/>
  <cols>
    <col min="1" max="1" width="33.28515625" customWidth="1"/>
    <col min="2" max="2" width="14.85546875" customWidth="1"/>
    <col min="3" max="3" width="65.28515625" customWidth="1"/>
  </cols>
  <sheetData>
    <row r="1" spans="1:3" x14ac:dyDescent="0.25">
      <c r="A1" s="56" t="s">
        <v>260</v>
      </c>
      <c r="B1" s="56" t="s">
        <v>113</v>
      </c>
      <c r="C1" s="7" t="s">
        <v>116</v>
      </c>
    </row>
    <row r="2" spans="1:3" x14ac:dyDescent="0.25">
      <c r="A2" t="s">
        <v>259</v>
      </c>
      <c r="B2" s="5"/>
      <c r="C2" s="5"/>
    </row>
    <row r="3" spans="1:3" x14ac:dyDescent="0.25">
      <c r="A3" t="s">
        <v>254</v>
      </c>
      <c r="B3" s="5"/>
      <c r="C3" s="5"/>
    </row>
    <row r="4" spans="1:3" x14ac:dyDescent="0.25">
      <c r="A4" t="s">
        <v>244</v>
      </c>
      <c r="B4" s="5"/>
      <c r="C4" s="5"/>
    </row>
    <row r="5" spans="1:3" x14ac:dyDescent="0.25">
      <c r="A5" t="s">
        <v>250</v>
      </c>
      <c r="B5" s="5"/>
      <c r="C5" s="5"/>
    </row>
    <row r="6" spans="1:3" x14ac:dyDescent="0.25">
      <c r="A6" t="s">
        <v>245</v>
      </c>
      <c r="B6" s="5"/>
      <c r="C6" s="5"/>
    </row>
    <row r="7" spans="1:3" x14ac:dyDescent="0.25">
      <c r="A7" t="s">
        <v>257</v>
      </c>
      <c r="B7" s="5"/>
      <c r="C7" s="5"/>
    </row>
    <row r="8" spans="1:3" x14ac:dyDescent="0.25">
      <c r="A8" t="s">
        <v>248</v>
      </c>
      <c r="B8" s="5"/>
      <c r="C8" s="5"/>
    </row>
    <row r="9" spans="1:3" x14ac:dyDescent="0.25">
      <c r="A9" t="s">
        <v>251</v>
      </c>
      <c r="B9" s="5"/>
      <c r="C9" s="5"/>
    </row>
    <row r="10" spans="1:3" x14ac:dyDescent="0.25">
      <c r="A10" t="s">
        <v>246</v>
      </c>
      <c r="B10" s="5"/>
      <c r="C10" s="5"/>
    </row>
    <row r="11" spans="1:3" x14ac:dyDescent="0.25">
      <c r="A11" t="s">
        <v>249</v>
      </c>
      <c r="B11" s="5"/>
      <c r="C11" s="5"/>
    </row>
    <row r="12" spans="1:3" x14ac:dyDescent="0.25">
      <c r="A12" t="s">
        <v>258</v>
      </c>
      <c r="B12" s="5"/>
      <c r="C12" s="5"/>
    </row>
    <row r="13" spans="1:3" x14ac:dyDescent="0.25">
      <c r="A13" t="s">
        <v>255</v>
      </c>
      <c r="B13" s="5"/>
      <c r="C13" s="5"/>
    </row>
    <row r="14" spans="1:3" x14ac:dyDescent="0.25">
      <c r="A14" t="s">
        <v>253</v>
      </c>
      <c r="B14" s="5"/>
      <c r="C14" s="5"/>
    </row>
    <row r="15" spans="1:3" x14ac:dyDescent="0.25">
      <c r="A15" t="s">
        <v>247</v>
      </c>
      <c r="B15" s="5"/>
      <c r="C15" s="5"/>
    </row>
    <row r="16" spans="1:3" x14ac:dyDescent="0.25">
      <c r="A16" t="s">
        <v>256</v>
      </c>
      <c r="B16" s="5"/>
      <c r="C16" s="5"/>
    </row>
    <row r="17" spans="1:3" x14ac:dyDescent="0.25">
      <c r="A17" t="s">
        <v>252</v>
      </c>
      <c r="B17" s="5"/>
      <c r="C17" s="5"/>
    </row>
  </sheetData>
  <sheetProtection sheet="1" objects="1" scenarios="1" selectLockedCells="1"/>
  <sortState ref="A2:A17">
    <sortCondition ref="A17"/>
  </sortState>
  <dataValidations count="1">
    <dataValidation type="list" allowBlank="1" showInputMessage="1" showErrorMessage="1" sqref="B2:B17">
      <formula1>Yesno</formula1>
    </dataValidation>
  </dataValidations>
  <printOptions gridLines="1"/>
  <pageMargins left="0.70866141732283472" right="0.70866141732283472" top="0.74803149606299213" bottom="0.74803149606299213" header="0.31496062992125984" footer="0.31496062992125984"/>
  <pageSetup orientation="landscape" verticalDpi="0" r:id="rId1"/>
  <headerFooter>
    <oddHeader>&amp;L&amp;A&amp;C&amp;F&amp;R&amp;P</oddHeader>
    <oddFooter>&amp;C© John Cato &amp; Dr Peter Tobin, 2014. All rights reserved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5"/>
  <sheetViews>
    <sheetView zoomScale="140" zoomScaleNormal="140" workbookViewId="0">
      <selection activeCell="D2" sqref="D2"/>
    </sheetView>
  </sheetViews>
  <sheetFormatPr defaultRowHeight="15" x14ac:dyDescent="0.25"/>
  <cols>
    <col min="1" max="1" width="9.140625" style="50"/>
    <col min="2" max="2" width="44.140625" style="2" customWidth="1"/>
    <col min="3" max="3" width="15.7109375" style="54" customWidth="1"/>
    <col min="4" max="4" width="85.5703125" style="6" customWidth="1"/>
    <col min="5" max="16384" width="9.140625" style="2"/>
  </cols>
  <sheetData>
    <row r="1" spans="1:4" ht="19.5" customHeight="1" x14ac:dyDescent="0.25">
      <c r="A1" s="50" t="s">
        <v>181</v>
      </c>
      <c r="B1" s="49" t="s">
        <v>182</v>
      </c>
      <c r="C1" s="49" t="s">
        <v>113</v>
      </c>
      <c r="D1" s="49" t="s">
        <v>116</v>
      </c>
    </row>
    <row r="2" spans="1:4" x14ac:dyDescent="0.25">
      <c r="A2" s="50">
        <v>1</v>
      </c>
      <c r="B2" s="39" t="s">
        <v>183</v>
      </c>
      <c r="C2" s="51"/>
    </row>
    <row r="3" spans="1:4" x14ac:dyDescent="0.25">
      <c r="A3" s="50">
        <v>2</v>
      </c>
      <c r="B3" s="39" t="s">
        <v>185</v>
      </c>
      <c r="C3" s="51"/>
    </row>
    <row r="4" spans="1:4" x14ac:dyDescent="0.25">
      <c r="A4" s="50">
        <v>3</v>
      </c>
      <c r="B4" s="39" t="s">
        <v>186</v>
      </c>
      <c r="C4" s="51"/>
    </row>
    <row r="5" spans="1:4" x14ac:dyDescent="0.25">
      <c r="A5" s="50">
        <v>4</v>
      </c>
      <c r="B5" s="39" t="s">
        <v>187</v>
      </c>
      <c r="C5" s="51"/>
    </row>
    <row r="6" spans="1:4" x14ac:dyDescent="0.25">
      <c r="A6" s="50">
        <v>5</v>
      </c>
      <c r="B6" s="39" t="s">
        <v>188</v>
      </c>
      <c r="C6" s="51"/>
    </row>
    <row r="7" spans="1:4" x14ac:dyDescent="0.25">
      <c r="A7" s="50">
        <v>6</v>
      </c>
      <c r="B7" s="39" t="s">
        <v>189</v>
      </c>
      <c r="C7" s="51"/>
    </row>
    <row r="8" spans="1:4" x14ac:dyDescent="0.25">
      <c r="A8" s="50">
        <v>7</v>
      </c>
      <c r="B8" s="39" t="s">
        <v>190</v>
      </c>
      <c r="C8" s="51"/>
    </row>
    <row r="9" spans="1:4" x14ac:dyDescent="0.25">
      <c r="A9" s="50">
        <v>8</v>
      </c>
      <c r="B9" s="39" t="s">
        <v>191</v>
      </c>
      <c r="C9" s="51"/>
    </row>
    <row r="10" spans="1:4" x14ac:dyDescent="0.25">
      <c r="A10" s="50">
        <v>9</v>
      </c>
      <c r="B10" s="39" t="s">
        <v>192</v>
      </c>
      <c r="C10" s="51"/>
    </row>
    <row r="11" spans="1:4" x14ac:dyDescent="0.25">
      <c r="A11" s="50">
        <v>10</v>
      </c>
      <c r="B11" s="39" t="s">
        <v>193</v>
      </c>
      <c r="C11" s="51"/>
    </row>
    <row r="12" spans="1:4" x14ac:dyDescent="0.25">
      <c r="A12" s="50">
        <v>11</v>
      </c>
      <c r="B12" s="39" t="s">
        <v>194</v>
      </c>
      <c r="C12" s="51"/>
    </row>
    <row r="13" spans="1:4" x14ac:dyDescent="0.25">
      <c r="A13" s="50">
        <v>12</v>
      </c>
      <c r="B13" s="39" t="s">
        <v>195</v>
      </c>
      <c r="C13" s="51"/>
    </row>
    <row r="14" spans="1:4" x14ac:dyDescent="0.25">
      <c r="A14" s="50">
        <v>13</v>
      </c>
      <c r="B14" s="39" t="s">
        <v>196</v>
      </c>
      <c r="C14" s="51"/>
    </row>
    <row r="15" spans="1:4" ht="30" x14ac:dyDescent="0.25">
      <c r="A15" s="50">
        <v>14</v>
      </c>
      <c r="B15" s="39" t="s">
        <v>184</v>
      </c>
      <c r="C15" s="51"/>
    </row>
    <row r="16" spans="1:4" x14ac:dyDescent="0.25">
      <c r="A16" s="50">
        <v>15</v>
      </c>
      <c r="B16" s="39" t="s">
        <v>197</v>
      </c>
      <c r="C16" s="51"/>
    </row>
    <row r="17" spans="1:3" x14ac:dyDescent="0.25">
      <c r="A17" s="50">
        <v>16</v>
      </c>
      <c r="B17" s="39" t="s">
        <v>198</v>
      </c>
      <c r="C17" s="51"/>
    </row>
    <row r="18" spans="1:3" x14ac:dyDescent="0.25">
      <c r="A18" s="50">
        <v>17</v>
      </c>
      <c r="B18" s="39" t="s">
        <v>199</v>
      </c>
      <c r="C18" s="51"/>
    </row>
    <row r="19" spans="1:3" ht="30" x14ac:dyDescent="0.25">
      <c r="A19" s="50">
        <v>18</v>
      </c>
      <c r="B19" s="39" t="s">
        <v>200</v>
      </c>
      <c r="C19" s="51"/>
    </row>
    <row r="20" spans="1:3" x14ac:dyDescent="0.25">
      <c r="A20" s="50">
        <v>19</v>
      </c>
      <c r="B20" s="39" t="s">
        <v>201</v>
      </c>
      <c r="C20" s="51"/>
    </row>
    <row r="21" spans="1:3" x14ac:dyDescent="0.25">
      <c r="A21" s="50">
        <v>20</v>
      </c>
      <c r="B21" s="39" t="s">
        <v>202</v>
      </c>
      <c r="C21" s="51"/>
    </row>
    <row r="22" spans="1:3" x14ac:dyDescent="0.25">
      <c r="A22" s="50">
        <v>21</v>
      </c>
      <c r="B22" s="39" t="s">
        <v>203</v>
      </c>
      <c r="C22" s="51"/>
    </row>
    <row r="23" spans="1:3" ht="30" x14ac:dyDescent="0.25">
      <c r="A23" s="50">
        <v>22</v>
      </c>
      <c r="B23" s="39" t="s">
        <v>204</v>
      </c>
      <c r="C23" s="51"/>
    </row>
    <row r="24" spans="1:3" x14ac:dyDescent="0.25">
      <c r="A24" s="50">
        <v>23</v>
      </c>
      <c r="B24" s="39" t="s">
        <v>205</v>
      </c>
      <c r="C24" s="51"/>
    </row>
    <row r="25" spans="1:3" x14ac:dyDescent="0.25">
      <c r="A25" s="50">
        <v>24</v>
      </c>
      <c r="B25" s="39" t="s">
        <v>206</v>
      </c>
      <c r="C25" s="51"/>
    </row>
    <row r="26" spans="1:3" x14ac:dyDescent="0.25">
      <c r="A26" s="50">
        <v>25</v>
      </c>
      <c r="B26" s="39" t="s">
        <v>207</v>
      </c>
      <c r="C26" s="51"/>
    </row>
    <row r="27" spans="1:3" ht="30" x14ac:dyDescent="0.25">
      <c r="A27" s="50">
        <v>26</v>
      </c>
      <c r="B27" s="39" t="s">
        <v>208</v>
      </c>
      <c r="C27" s="51"/>
    </row>
    <row r="28" spans="1:3" x14ac:dyDescent="0.25">
      <c r="A28" s="50">
        <v>27</v>
      </c>
      <c r="B28" s="39" t="s">
        <v>209</v>
      </c>
      <c r="C28" s="51"/>
    </row>
    <row r="29" spans="1:3" ht="30" x14ac:dyDescent="0.25">
      <c r="A29" s="50">
        <v>28</v>
      </c>
      <c r="B29" s="39" t="s">
        <v>210</v>
      </c>
      <c r="C29" s="51"/>
    </row>
    <row r="30" spans="1:3" x14ac:dyDescent="0.25">
      <c r="A30" s="50">
        <v>29</v>
      </c>
      <c r="B30" s="39" t="s">
        <v>212</v>
      </c>
      <c r="C30" s="51"/>
    </row>
    <row r="31" spans="1:3" x14ac:dyDescent="0.25">
      <c r="A31" s="50">
        <v>30</v>
      </c>
      <c r="B31" s="39" t="s">
        <v>211</v>
      </c>
      <c r="C31" s="51"/>
    </row>
    <row r="32" spans="1:3" x14ac:dyDescent="0.25">
      <c r="A32" s="50">
        <v>31</v>
      </c>
      <c r="B32" s="39" t="s">
        <v>213</v>
      </c>
      <c r="C32" s="51"/>
    </row>
    <row r="33" spans="1:3" x14ac:dyDescent="0.25">
      <c r="A33" s="50">
        <v>32</v>
      </c>
      <c r="B33" s="39" t="s">
        <v>214</v>
      </c>
      <c r="C33" s="51"/>
    </row>
    <row r="34" spans="1:3" ht="30" x14ac:dyDescent="0.25">
      <c r="A34" s="50">
        <v>33</v>
      </c>
      <c r="B34" s="39" t="s">
        <v>215</v>
      </c>
      <c r="C34" s="51"/>
    </row>
    <row r="35" spans="1:3" x14ac:dyDescent="0.25">
      <c r="A35" s="50">
        <v>34</v>
      </c>
      <c r="B35" s="39" t="s">
        <v>216</v>
      </c>
      <c r="C35" s="51"/>
    </row>
    <row r="36" spans="1:3" x14ac:dyDescent="0.25">
      <c r="A36" s="50">
        <v>35</v>
      </c>
      <c r="B36" s="39" t="s">
        <v>217</v>
      </c>
      <c r="C36" s="51"/>
    </row>
    <row r="37" spans="1:3" x14ac:dyDescent="0.25">
      <c r="A37" s="50">
        <v>36</v>
      </c>
      <c r="B37" s="39" t="s">
        <v>218</v>
      </c>
      <c r="C37" s="51"/>
    </row>
    <row r="38" spans="1:3" x14ac:dyDescent="0.25">
      <c r="A38" s="50">
        <v>37</v>
      </c>
      <c r="B38" s="39" t="s">
        <v>219</v>
      </c>
      <c r="C38" s="51"/>
    </row>
    <row r="39" spans="1:3" x14ac:dyDescent="0.25">
      <c r="A39" s="50">
        <v>38</v>
      </c>
      <c r="B39" s="40" t="s">
        <v>220</v>
      </c>
      <c r="C39" s="51"/>
    </row>
    <row r="40" spans="1:3" x14ac:dyDescent="0.25">
      <c r="A40" s="50">
        <v>39</v>
      </c>
      <c r="B40" s="40" t="s">
        <v>221</v>
      </c>
      <c r="C40" s="51"/>
    </row>
    <row r="41" spans="1:3" x14ac:dyDescent="0.25">
      <c r="A41" s="50">
        <v>40</v>
      </c>
      <c r="B41" s="40" t="s">
        <v>222</v>
      </c>
      <c r="C41" s="51"/>
    </row>
    <row r="42" spans="1:3" x14ac:dyDescent="0.25">
      <c r="A42" s="50">
        <v>41</v>
      </c>
      <c r="B42" s="40" t="s">
        <v>223</v>
      </c>
      <c r="C42" s="51"/>
    </row>
    <row r="43" spans="1:3" x14ac:dyDescent="0.25">
      <c r="A43" s="50">
        <v>42</v>
      </c>
      <c r="B43" s="40" t="s">
        <v>224</v>
      </c>
      <c r="C43" s="51"/>
    </row>
    <row r="44" spans="1:3" x14ac:dyDescent="0.25">
      <c r="A44" s="50">
        <v>43</v>
      </c>
      <c r="B44" s="40" t="s">
        <v>225</v>
      </c>
      <c r="C44" s="51"/>
    </row>
    <row r="45" spans="1:3" x14ac:dyDescent="0.25">
      <c r="A45" s="50">
        <v>44</v>
      </c>
      <c r="B45" s="40" t="s">
        <v>226</v>
      </c>
      <c r="C45" s="51"/>
    </row>
    <row r="46" spans="1:3" x14ac:dyDescent="0.25">
      <c r="A46" s="50">
        <v>45</v>
      </c>
      <c r="B46" s="40" t="s">
        <v>227</v>
      </c>
      <c r="C46" s="51"/>
    </row>
    <row r="47" spans="1:3" x14ac:dyDescent="0.25">
      <c r="A47" s="50">
        <v>46</v>
      </c>
      <c r="B47" s="40" t="s">
        <v>228</v>
      </c>
      <c r="C47" s="51"/>
    </row>
    <row r="48" spans="1:3" x14ac:dyDescent="0.25">
      <c r="A48" s="50">
        <v>47</v>
      </c>
      <c r="B48" s="40" t="s">
        <v>229</v>
      </c>
      <c r="C48" s="51"/>
    </row>
    <row r="49" spans="1:4" x14ac:dyDescent="0.25">
      <c r="A49" s="50">
        <v>48</v>
      </c>
      <c r="B49" s="40" t="s">
        <v>230</v>
      </c>
      <c r="C49" s="51"/>
    </row>
    <row r="50" spans="1:4" x14ac:dyDescent="0.25">
      <c r="A50" s="50">
        <v>49</v>
      </c>
      <c r="B50" s="40" t="s">
        <v>231</v>
      </c>
      <c r="C50" s="51"/>
    </row>
    <row r="51" spans="1:4" x14ac:dyDescent="0.25">
      <c r="A51" s="50">
        <v>50</v>
      </c>
      <c r="B51" s="40" t="s">
        <v>232</v>
      </c>
      <c r="C51" s="51"/>
    </row>
    <row r="52" spans="1:4" x14ac:dyDescent="0.25">
      <c r="A52" s="52"/>
      <c r="B52" s="42"/>
      <c r="C52" s="53"/>
      <c r="D52" s="42"/>
    </row>
    <row r="53" spans="1:4" x14ac:dyDescent="0.25">
      <c r="B53" s="39" t="s">
        <v>179</v>
      </c>
      <c r="D53" s="8"/>
    </row>
    <row r="54" spans="1:4" x14ac:dyDescent="0.25">
      <c r="B54" s="39" t="s">
        <v>179</v>
      </c>
    </row>
    <row r="55" spans="1:4" x14ac:dyDescent="0.25">
      <c r="B55" s="39" t="s">
        <v>179</v>
      </c>
    </row>
  </sheetData>
  <sheetProtection sheet="1" objects="1" scenarios="1" selectLockedCells="1"/>
  <sortState ref="B2:B37">
    <sortCondition ref="B2"/>
  </sortState>
  <dataValidations count="1">
    <dataValidation type="list" allowBlank="1" showInputMessage="1" showErrorMessage="1" sqref="C2:C51">
      <formula1>Yesno</formula1>
    </dataValidation>
  </dataValidations>
  <printOptions gridLines="1"/>
  <pageMargins left="0.7" right="0.7" top="0.75" bottom="0.75" header="0.3" footer="0.3"/>
  <pageSetup scale="59" fitToHeight="2" orientation="portrait" horizontalDpi="300" verticalDpi="300" r:id="rId1"/>
  <headerFooter>
    <oddHeader>&amp;L&amp;A&amp;C&amp;F</oddHeader>
    <oddFooter>&amp;C© John Cato &amp; Dr Peter Tobin, 2014. All rights reserved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51"/>
  <sheetViews>
    <sheetView zoomScale="110" zoomScaleNormal="110" workbookViewId="0">
      <selection activeCell="C5" sqref="C5"/>
    </sheetView>
  </sheetViews>
  <sheetFormatPr defaultRowHeight="18.75" x14ac:dyDescent="0.25"/>
  <cols>
    <col min="1" max="1" width="7.42578125" style="23" customWidth="1"/>
    <col min="2" max="2" width="81" style="14" customWidth="1"/>
    <col min="3" max="3" width="19.28515625" style="57" customWidth="1"/>
    <col min="4" max="4" width="138.7109375" style="22" customWidth="1"/>
    <col min="5" max="16384" width="9.140625" style="22"/>
  </cols>
  <sheetData>
    <row r="1" spans="1:4" x14ac:dyDescent="0.25">
      <c r="B1" s="55" t="s">
        <v>131</v>
      </c>
    </row>
    <row r="2" spans="1:4" x14ac:dyDescent="0.25">
      <c r="A2" s="23">
        <v>1</v>
      </c>
      <c r="B2" s="12" t="s">
        <v>0</v>
      </c>
      <c r="C2" s="13" t="s">
        <v>111</v>
      </c>
      <c r="D2" s="13" t="s">
        <v>116</v>
      </c>
    </row>
    <row r="3" spans="1:4" x14ac:dyDescent="0.25">
      <c r="A3" s="24">
        <v>1.1000000000000001</v>
      </c>
      <c r="B3" s="14" t="s">
        <v>5</v>
      </c>
      <c r="C3" s="58">
        <v>0</v>
      </c>
    </row>
    <row r="4" spans="1:4" x14ac:dyDescent="0.25">
      <c r="A4" s="24">
        <v>1.2</v>
      </c>
      <c r="B4" s="14" t="s">
        <v>6</v>
      </c>
      <c r="C4" s="58">
        <v>0</v>
      </c>
    </row>
    <row r="5" spans="1:4" ht="56.25" x14ac:dyDescent="0.25">
      <c r="A5" s="24">
        <v>1.3</v>
      </c>
      <c r="B5" s="14" t="s">
        <v>7</v>
      </c>
      <c r="C5" s="58">
        <v>0</v>
      </c>
    </row>
    <row r="6" spans="1:4" ht="37.5" x14ac:dyDescent="0.25">
      <c r="A6" s="24">
        <v>1.4</v>
      </c>
      <c r="B6" s="14" t="s">
        <v>8</v>
      </c>
      <c r="C6" s="58">
        <v>0</v>
      </c>
    </row>
    <row r="7" spans="1:4" x14ac:dyDescent="0.25">
      <c r="A7" s="24">
        <v>1.5</v>
      </c>
      <c r="B7" s="14" t="s">
        <v>9</v>
      </c>
      <c r="C7" s="58">
        <v>0</v>
      </c>
    </row>
    <row r="8" spans="1:4" x14ac:dyDescent="0.25">
      <c r="B8" s="15" t="s">
        <v>110</v>
      </c>
      <c r="C8" s="57">
        <f>SUM(C3:C7)</f>
        <v>0</v>
      </c>
    </row>
    <row r="9" spans="1:4" x14ac:dyDescent="0.25">
      <c r="A9" s="23">
        <v>2</v>
      </c>
      <c r="B9" s="12" t="s">
        <v>1</v>
      </c>
      <c r="C9" s="13" t="s">
        <v>111</v>
      </c>
      <c r="D9" s="13" t="s">
        <v>116</v>
      </c>
    </row>
    <row r="10" spans="1:4" x14ac:dyDescent="0.25">
      <c r="A10" s="24">
        <v>2.1</v>
      </c>
      <c r="B10" s="14" t="s">
        <v>10</v>
      </c>
      <c r="C10" s="58">
        <v>0</v>
      </c>
    </row>
    <row r="11" spans="1:4" x14ac:dyDescent="0.25">
      <c r="A11" s="24">
        <v>2.2000000000000002</v>
      </c>
      <c r="B11" s="14" t="s">
        <v>11</v>
      </c>
      <c r="C11" s="58">
        <v>0</v>
      </c>
    </row>
    <row r="12" spans="1:4" x14ac:dyDescent="0.25">
      <c r="A12" s="24">
        <v>2.2999999999999998</v>
      </c>
      <c r="B12" s="14" t="s">
        <v>12</v>
      </c>
      <c r="C12" s="58">
        <v>0</v>
      </c>
    </row>
    <row r="13" spans="1:4" x14ac:dyDescent="0.25">
      <c r="B13" s="15" t="s">
        <v>110</v>
      </c>
      <c r="C13" s="57">
        <f>SUM(C10:C12)</f>
        <v>0</v>
      </c>
    </row>
    <row r="14" spans="1:4" x14ac:dyDescent="0.25">
      <c r="A14" s="23">
        <v>3</v>
      </c>
      <c r="B14" s="12" t="s">
        <v>2</v>
      </c>
    </row>
    <row r="15" spans="1:4" x14ac:dyDescent="0.25">
      <c r="B15" s="12" t="s">
        <v>13</v>
      </c>
      <c r="C15" s="13" t="s">
        <v>111</v>
      </c>
      <c r="D15" s="13" t="s">
        <v>116</v>
      </c>
    </row>
    <row r="16" spans="1:4" ht="37.5" x14ac:dyDescent="0.25">
      <c r="A16" s="24">
        <v>3.1</v>
      </c>
      <c r="B16" s="14" t="s">
        <v>14</v>
      </c>
      <c r="C16" s="58">
        <v>0</v>
      </c>
    </row>
    <row r="17" spans="1:4" ht="37.5" x14ac:dyDescent="0.25">
      <c r="A17" s="24">
        <v>3.2</v>
      </c>
      <c r="B17" s="14" t="s">
        <v>15</v>
      </c>
      <c r="C17" s="58">
        <v>0</v>
      </c>
    </row>
    <row r="18" spans="1:4" x14ac:dyDescent="0.25">
      <c r="A18" s="24">
        <v>3.3</v>
      </c>
      <c r="B18" s="14" t="s">
        <v>16</v>
      </c>
      <c r="C18" s="58">
        <v>0</v>
      </c>
    </row>
    <row r="19" spans="1:4" ht="37.5" x14ac:dyDescent="0.25">
      <c r="A19" s="24">
        <v>3.4</v>
      </c>
      <c r="B19" s="14" t="s">
        <v>17</v>
      </c>
      <c r="C19" s="58">
        <v>0</v>
      </c>
    </row>
    <row r="20" spans="1:4" x14ac:dyDescent="0.25">
      <c r="A20" s="24">
        <v>3.5</v>
      </c>
      <c r="B20" s="14" t="s">
        <v>18</v>
      </c>
      <c r="C20" s="58">
        <v>0</v>
      </c>
    </row>
    <row r="21" spans="1:4" x14ac:dyDescent="0.25">
      <c r="A21" s="24">
        <v>3.6</v>
      </c>
      <c r="B21" s="14" t="s">
        <v>19</v>
      </c>
      <c r="C21" s="58">
        <v>0</v>
      </c>
    </row>
    <row r="22" spans="1:4" x14ac:dyDescent="0.25">
      <c r="A22" s="24"/>
      <c r="B22" s="12" t="s">
        <v>20</v>
      </c>
      <c r="C22" s="13" t="s">
        <v>111</v>
      </c>
      <c r="D22" s="13" t="s">
        <v>116</v>
      </c>
    </row>
    <row r="23" spans="1:4" x14ac:dyDescent="0.25">
      <c r="A23" s="24">
        <v>3.7</v>
      </c>
      <c r="B23" s="14" t="s">
        <v>21</v>
      </c>
      <c r="C23" s="58">
        <v>0</v>
      </c>
    </row>
    <row r="24" spans="1:4" x14ac:dyDescent="0.25">
      <c r="A24" s="24">
        <v>3.8</v>
      </c>
      <c r="B24" s="14" t="s">
        <v>22</v>
      </c>
      <c r="C24" s="58">
        <v>0</v>
      </c>
    </row>
    <row r="25" spans="1:4" x14ac:dyDescent="0.25">
      <c r="A25" s="24">
        <v>3.9</v>
      </c>
      <c r="B25" s="14" t="s">
        <v>23</v>
      </c>
      <c r="C25" s="58">
        <v>0</v>
      </c>
    </row>
    <row r="26" spans="1:4" x14ac:dyDescent="0.25">
      <c r="A26" s="23">
        <v>3.1</v>
      </c>
      <c r="B26" s="14" t="s">
        <v>24</v>
      </c>
      <c r="C26" s="58">
        <v>0</v>
      </c>
    </row>
    <row r="27" spans="1:4" x14ac:dyDescent="0.25">
      <c r="A27" s="23">
        <v>3.11</v>
      </c>
      <c r="B27" s="14" t="s">
        <v>25</v>
      </c>
      <c r="C27" s="58">
        <v>0</v>
      </c>
    </row>
    <row r="28" spans="1:4" x14ac:dyDescent="0.25">
      <c r="A28" s="23">
        <v>3.12</v>
      </c>
      <c r="B28" s="14" t="s">
        <v>26</v>
      </c>
      <c r="C28" s="58">
        <v>0</v>
      </c>
    </row>
    <row r="29" spans="1:4" x14ac:dyDescent="0.25">
      <c r="A29" s="23">
        <v>3.13</v>
      </c>
      <c r="B29" s="14" t="s">
        <v>27</v>
      </c>
      <c r="C29" s="58">
        <v>0</v>
      </c>
    </row>
    <row r="30" spans="1:4" x14ac:dyDescent="0.25">
      <c r="A30" s="23">
        <v>3.14</v>
      </c>
      <c r="B30" s="14" t="s">
        <v>28</v>
      </c>
      <c r="C30" s="58">
        <v>0</v>
      </c>
    </row>
    <row r="31" spans="1:4" x14ac:dyDescent="0.25">
      <c r="A31" s="23">
        <v>3.15</v>
      </c>
      <c r="B31" s="14" t="s">
        <v>29</v>
      </c>
      <c r="C31" s="58">
        <v>0</v>
      </c>
    </row>
    <row r="32" spans="1:4" x14ac:dyDescent="0.25">
      <c r="A32" s="23">
        <v>3.16</v>
      </c>
      <c r="B32" s="14" t="s">
        <v>11</v>
      </c>
      <c r="C32" s="58">
        <v>0</v>
      </c>
    </row>
    <row r="33" spans="1:4" x14ac:dyDescent="0.25">
      <c r="B33" s="15" t="s">
        <v>110</v>
      </c>
      <c r="C33" s="57">
        <f>SUM(C16:C32)</f>
        <v>0</v>
      </c>
    </row>
    <row r="34" spans="1:4" x14ac:dyDescent="0.25">
      <c r="A34" s="23">
        <v>4</v>
      </c>
      <c r="B34" s="12" t="s">
        <v>3</v>
      </c>
      <c r="C34" s="13" t="s">
        <v>111</v>
      </c>
      <c r="D34" s="13" t="s">
        <v>116</v>
      </c>
    </row>
    <row r="35" spans="1:4" x14ac:dyDescent="0.25">
      <c r="A35" s="24">
        <v>4.0999999999999996</v>
      </c>
      <c r="B35" s="22" t="s">
        <v>30</v>
      </c>
      <c r="C35" s="58">
        <v>0</v>
      </c>
    </row>
    <row r="36" spans="1:4" x14ac:dyDescent="0.25">
      <c r="A36" s="24">
        <v>4.2</v>
      </c>
      <c r="B36" s="22" t="s">
        <v>31</v>
      </c>
      <c r="C36" s="58">
        <v>0</v>
      </c>
    </row>
    <row r="37" spans="1:4" x14ac:dyDescent="0.25">
      <c r="A37" s="24">
        <v>4.3</v>
      </c>
      <c r="B37" s="22" t="s">
        <v>32</v>
      </c>
      <c r="C37" s="58">
        <v>0</v>
      </c>
    </row>
    <row r="38" spans="1:4" x14ac:dyDescent="0.25">
      <c r="A38" s="24">
        <v>4.4000000000000004</v>
      </c>
      <c r="B38" s="22" t="s">
        <v>33</v>
      </c>
      <c r="C38" s="58">
        <v>0</v>
      </c>
    </row>
    <row r="39" spans="1:4" x14ac:dyDescent="0.25">
      <c r="A39" s="24">
        <v>4.5</v>
      </c>
      <c r="B39" s="22" t="s">
        <v>34</v>
      </c>
      <c r="C39" s="58">
        <v>0</v>
      </c>
    </row>
    <row r="40" spans="1:4" x14ac:dyDescent="0.25">
      <c r="A40" s="24">
        <v>4.5999999999999996</v>
      </c>
      <c r="B40" s="22" t="s">
        <v>35</v>
      </c>
      <c r="C40" s="58">
        <v>0</v>
      </c>
    </row>
    <row r="41" spans="1:4" x14ac:dyDescent="0.25">
      <c r="A41" s="24">
        <v>4.7</v>
      </c>
      <c r="B41" s="22" t="s">
        <v>36</v>
      </c>
      <c r="C41" s="58">
        <v>0</v>
      </c>
    </row>
    <row r="42" spans="1:4" x14ac:dyDescent="0.25">
      <c r="B42" s="15" t="s">
        <v>110</v>
      </c>
      <c r="C42" s="57">
        <f>SUM(C35:C41)</f>
        <v>0</v>
      </c>
    </row>
    <row r="43" spans="1:4" s="59" customFormat="1" x14ac:dyDescent="0.25">
      <c r="A43" s="23"/>
      <c r="B43" s="55" t="s">
        <v>180</v>
      </c>
      <c r="C43" s="13" t="s">
        <v>111</v>
      </c>
      <c r="D43" s="13" t="s">
        <v>116</v>
      </c>
    </row>
    <row r="44" spans="1:4" x14ac:dyDescent="0.25">
      <c r="A44" s="23">
        <v>1</v>
      </c>
      <c r="B44" s="12" t="s">
        <v>0</v>
      </c>
      <c r="C44" s="57">
        <f>C8</f>
        <v>0</v>
      </c>
    </row>
    <row r="45" spans="1:4" x14ac:dyDescent="0.25">
      <c r="A45" s="23">
        <v>2</v>
      </c>
      <c r="B45" s="12" t="s">
        <v>1</v>
      </c>
      <c r="C45" s="57">
        <f>C13</f>
        <v>0</v>
      </c>
    </row>
    <row r="46" spans="1:4" x14ac:dyDescent="0.25">
      <c r="A46" s="23">
        <v>3</v>
      </c>
      <c r="B46" s="12" t="s">
        <v>2</v>
      </c>
      <c r="C46" s="57">
        <f>C33</f>
        <v>0</v>
      </c>
    </row>
    <row r="47" spans="1:4" x14ac:dyDescent="0.25">
      <c r="A47" s="23">
        <v>4</v>
      </c>
      <c r="B47" s="12" t="s">
        <v>3</v>
      </c>
      <c r="C47" s="57">
        <f>C42</f>
        <v>0</v>
      </c>
    </row>
    <row r="48" spans="1:4" x14ac:dyDescent="0.25">
      <c r="B48" s="15" t="s">
        <v>4</v>
      </c>
      <c r="C48" s="57">
        <f>SUM(C44:C47)</f>
        <v>0</v>
      </c>
    </row>
    <row r="49" spans="1:3" x14ac:dyDescent="0.25">
      <c r="A49" s="60"/>
      <c r="B49" s="47"/>
      <c r="C49" s="61"/>
    </row>
    <row r="50" spans="1:3" x14ac:dyDescent="0.25">
      <c r="A50" s="60"/>
      <c r="B50" s="47"/>
      <c r="C50" s="61"/>
    </row>
    <row r="51" spans="1:3" x14ac:dyDescent="0.25">
      <c r="B51" s="16"/>
    </row>
  </sheetData>
  <sheetProtection sheet="1" objects="1" scenarios="1" selectLockedCells="1"/>
  <printOptions gridLines="1"/>
  <pageMargins left="0.70866141732283505" right="0.70866141732283505" top="0.74803149606299202" bottom="0.74803149606299202" header="0.31496062992126" footer="0.31496062992126"/>
  <pageSetup paperSize="9" scale="48" orientation="landscape" verticalDpi="300" r:id="rId1"/>
  <headerFooter>
    <oddHeader>&amp;L&amp;A&amp;C&amp;F</oddHeader>
    <oddFooter>&amp;C© John Cato &amp; Dr Peter Tobin, 2014. All rights reserved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97"/>
  <sheetViews>
    <sheetView topLeftCell="B1" zoomScale="85" zoomScaleNormal="85" workbookViewId="0">
      <selection activeCell="C98" sqref="C98"/>
    </sheetView>
  </sheetViews>
  <sheetFormatPr defaultRowHeight="18.75" x14ac:dyDescent="0.3"/>
  <cols>
    <col min="1" max="1" width="7.7109375" style="22" customWidth="1"/>
    <col min="2" max="2" width="84.42578125" style="14" customWidth="1"/>
    <col min="3" max="3" width="14.5703125" style="11" customWidth="1"/>
    <col min="4" max="4" width="116.42578125" style="10" customWidth="1"/>
    <col min="5" max="16384" width="9.140625" style="10"/>
  </cols>
  <sheetData>
    <row r="1" spans="1:4" s="38" customFormat="1" ht="21" x14ac:dyDescent="0.25">
      <c r="A1" s="67" t="s">
        <v>235</v>
      </c>
      <c r="B1" s="68"/>
      <c r="C1" s="68"/>
    </row>
    <row r="2" spans="1:4" x14ac:dyDescent="0.3">
      <c r="B2" s="9" t="s">
        <v>132</v>
      </c>
    </row>
    <row r="3" spans="1:4" x14ac:dyDescent="0.3">
      <c r="A3" s="23">
        <v>1</v>
      </c>
      <c r="B3" s="12" t="s">
        <v>134</v>
      </c>
      <c r="C3" s="17" t="s">
        <v>111</v>
      </c>
      <c r="D3" s="17" t="s">
        <v>116</v>
      </c>
    </row>
    <row r="4" spans="1:4" x14ac:dyDescent="0.3">
      <c r="A4" s="24">
        <v>1.1000000000000001</v>
      </c>
      <c r="B4" s="14" t="s">
        <v>44</v>
      </c>
      <c r="C4" s="11">
        <v>0</v>
      </c>
    </row>
    <row r="5" spans="1:4" ht="37.5" x14ac:dyDescent="0.3">
      <c r="A5" s="24">
        <v>1.2</v>
      </c>
      <c r="B5" s="14" t="s">
        <v>53</v>
      </c>
      <c r="C5" s="11">
        <v>0</v>
      </c>
    </row>
    <row r="6" spans="1:4" x14ac:dyDescent="0.3">
      <c r="A6" s="24">
        <v>1.3</v>
      </c>
      <c r="B6" s="14" t="s">
        <v>50</v>
      </c>
      <c r="C6" s="11">
        <v>0</v>
      </c>
    </row>
    <row r="7" spans="1:4" x14ac:dyDescent="0.3">
      <c r="A7" s="24">
        <v>1.4</v>
      </c>
      <c r="B7" s="14" t="s">
        <v>45</v>
      </c>
      <c r="C7" s="11">
        <v>0</v>
      </c>
    </row>
    <row r="8" spans="1:4" x14ac:dyDescent="0.3">
      <c r="A8" s="24">
        <v>1.5</v>
      </c>
      <c r="B8" s="14" t="s">
        <v>46</v>
      </c>
      <c r="C8" s="11">
        <v>0</v>
      </c>
    </row>
    <row r="9" spans="1:4" x14ac:dyDescent="0.3">
      <c r="A9" s="24">
        <v>1.6</v>
      </c>
      <c r="B9" s="14" t="s">
        <v>47</v>
      </c>
      <c r="C9" s="11">
        <v>0</v>
      </c>
    </row>
    <row r="10" spans="1:4" ht="37.5" x14ac:dyDescent="0.3">
      <c r="A10" s="24">
        <v>1.7</v>
      </c>
      <c r="B10" s="14" t="s">
        <v>49</v>
      </c>
      <c r="C10" s="11">
        <v>0</v>
      </c>
    </row>
    <row r="11" spans="1:4" x14ac:dyDescent="0.3">
      <c r="A11" s="24">
        <v>1.8</v>
      </c>
      <c r="B11" s="14" t="s">
        <v>51</v>
      </c>
      <c r="C11" s="11">
        <v>0</v>
      </c>
    </row>
    <row r="12" spans="1:4" x14ac:dyDescent="0.3">
      <c r="A12" s="24">
        <v>1.9</v>
      </c>
      <c r="B12" s="14" t="s">
        <v>48</v>
      </c>
      <c r="C12" s="11">
        <v>0</v>
      </c>
    </row>
    <row r="13" spans="1:4" x14ac:dyDescent="0.3">
      <c r="A13" s="23">
        <v>1.1000000000000001</v>
      </c>
      <c r="B13" s="14" t="s">
        <v>37</v>
      </c>
      <c r="C13" s="11">
        <v>0</v>
      </c>
    </row>
    <row r="14" spans="1:4" x14ac:dyDescent="0.3">
      <c r="B14" s="15" t="s">
        <v>110</v>
      </c>
      <c r="C14" s="18">
        <f>SUM(C4:C13)</f>
        <v>0</v>
      </c>
    </row>
    <row r="15" spans="1:4" x14ac:dyDescent="0.3">
      <c r="A15" s="23">
        <v>2</v>
      </c>
      <c r="B15" s="12" t="s">
        <v>135</v>
      </c>
      <c r="C15" s="17" t="s">
        <v>111</v>
      </c>
      <c r="D15" s="17" t="s">
        <v>116</v>
      </c>
    </row>
    <row r="16" spans="1:4" x14ac:dyDescent="0.3">
      <c r="A16" s="24">
        <v>2.1</v>
      </c>
      <c r="B16" s="14" t="s">
        <v>57</v>
      </c>
      <c r="C16" s="11">
        <v>0</v>
      </c>
    </row>
    <row r="17" spans="1:4" x14ac:dyDescent="0.3">
      <c r="A17" s="24">
        <v>2.2000000000000002</v>
      </c>
      <c r="B17" s="14" t="s">
        <v>55</v>
      </c>
      <c r="C17" s="11">
        <v>0</v>
      </c>
    </row>
    <row r="18" spans="1:4" x14ac:dyDescent="0.3">
      <c r="A18" s="24">
        <v>2.2999999999999998</v>
      </c>
      <c r="B18" s="14" t="s">
        <v>56</v>
      </c>
      <c r="C18" s="11">
        <v>0</v>
      </c>
    </row>
    <row r="19" spans="1:4" x14ac:dyDescent="0.3">
      <c r="A19" s="24">
        <v>2.4</v>
      </c>
      <c r="B19" s="14" t="s">
        <v>58</v>
      </c>
      <c r="C19" s="11">
        <v>0</v>
      </c>
    </row>
    <row r="20" spans="1:4" x14ac:dyDescent="0.3">
      <c r="A20" s="24">
        <v>2.5</v>
      </c>
      <c r="B20" s="14" t="s">
        <v>38</v>
      </c>
      <c r="C20" s="11">
        <v>0</v>
      </c>
    </row>
    <row r="21" spans="1:4" x14ac:dyDescent="0.3">
      <c r="B21" s="15" t="s">
        <v>110</v>
      </c>
      <c r="C21" s="18">
        <f>SUM(C16:C20)</f>
        <v>0</v>
      </c>
    </row>
    <row r="22" spans="1:4" x14ac:dyDescent="0.3">
      <c r="A22" s="23">
        <v>3</v>
      </c>
      <c r="B22" s="12" t="s">
        <v>136</v>
      </c>
      <c r="C22" s="17" t="s">
        <v>111</v>
      </c>
      <c r="D22" s="17" t="s">
        <v>116</v>
      </c>
    </row>
    <row r="23" spans="1:4" x14ac:dyDescent="0.3">
      <c r="A23" s="24">
        <v>3.1</v>
      </c>
      <c r="B23" s="14" t="s">
        <v>60</v>
      </c>
      <c r="C23" s="11">
        <v>0</v>
      </c>
    </row>
    <row r="24" spans="1:4" x14ac:dyDescent="0.3">
      <c r="A24" s="24">
        <v>3.2</v>
      </c>
      <c r="B24" s="14" t="s">
        <v>39</v>
      </c>
      <c r="C24" s="11">
        <v>0</v>
      </c>
    </row>
    <row r="25" spans="1:4" x14ac:dyDescent="0.3">
      <c r="A25" s="24">
        <v>3.3</v>
      </c>
      <c r="B25" s="14" t="s">
        <v>40</v>
      </c>
      <c r="C25" s="11">
        <v>0</v>
      </c>
    </row>
    <row r="26" spans="1:4" x14ac:dyDescent="0.3">
      <c r="A26" s="24">
        <v>3.4</v>
      </c>
      <c r="B26" s="14" t="s">
        <v>41</v>
      </c>
      <c r="C26" s="11">
        <v>0</v>
      </c>
    </row>
    <row r="27" spans="1:4" x14ac:dyDescent="0.3">
      <c r="A27" s="24">
        <v>3.5</v>
      </c>
      <c r="B27" s="14" t="s">
        <v>42</v>
      </c>
      <c r="C27" s="11">
        <v>0</v>
      </c>
    </row>
    <row r="28" spans="1:4" x14ac:dyDescent="0.3">
      <c r="A28" s="24">
        <v>3.6</v>
      </c>
      <c r="B28" s="14" t="s">
        <v>43</v>
      </c>
      <c r="C28" s="11">
        <v>0</v>
      </c>
    </row>
    <row r="29" spans="1:4" x14ac:dyDescent="0.3">
      <c r="B29" s="15" t="s">
        <v>110</v>
      </c>
      <c r="C29" s="18">
        <f>SUM(C23:C28)</f>
        <v>0</v>
      </c>
    </row>
    <row r="30" spans="1:4" ht="37.5" x14ac:dyDescent="0.3">
      <c r="A30" s="23">
        <v>4</v>
      </c>
      <c r="B30" s="12" t="s">
        <v>137</v>
      </c>
      <c r="C30" s="17" t="s">
        <v>111</v>
      </c>
      <c r="D30" s="17" t="s">
        <v>116</v>
      </c>
    </row>
    <row r="31" spans="1:4" ht="56.25" x14ac:dyDescent="0.3">
      <c r="A31" s="24">
        <v>4.0999999999999996</v>
      </c>
      <c r="B31" s="14" t="s">
        <v>65</v>
      </c>
      <c r="C31" s="11">
        <v>0</v>
      </c>
    </row>
    <row r="32" spans="1:4" x14ac:dyDescent="0.3">
      <c r="A32" s="24">
        <v>4.2</v>
      </c>
      <c r="B32" s="14" t="s">
        <v>61</v>
      </c>
      <c r="C32" s="11">
        <v>0</v>
      </c>
    </row>
    <row r="33" spans="1:4" x14ac:dyDescent="0.3">
      <c r="A33" s="24">
        <v>4.3</v>
      </c>
      <c r="B33" s="14" t="s">
        <v>62</v>
      </c>
      <c r="C33" s="11">
        <v>0</v>
      </c>
    </row>
    <row r="34" spans="1:4" x14ac:dyDescent="0.3">
      <c r="A34" s="24">
        <v>4.4000000000000004</v>
      </c>
      <c r="B34" s="14" t="s">
        <v>63</v>
      </c>
      <c r="C34" s="11">
        <v>0</v>
      </c>
    </row>
    <row r="35" spans="1:4" x14ac:dyDescent="0.3">
      <c r="B35" s="15" t="s">
        <v>110</v>
      </c>
      <c r="C35" s="18">
        <f>SUM(C31:C34)</f>
        <v>0</v>
      </c>
    </row>
    <row r="36" spans="1:4" x14ac:dyDescent="0.3">
      <c r="A36" s="23">
        <v>5</v>
      </c>
      <c r="B36" s="12" t="s">
        <v>138</v>
      </c>
      <c r="C36" s="17" t="s">
        <v>111</v>
      </c>
      <c r="D36" s="17" t="s">
        <v>116</v>
      </c>
    </row>
    <row r="37" spans="1:4" x14ac:dyDescent="0.3">
      <c r="A37" s="24">
        <v>5.0999999999999996</v>
      </c>
      <c r="B37" s="14" t="s">
        <v>67</v>
      </c>
      <c r="C37" s="11">
        <v>0</v>
      </c>
    </row>
    <row r="38" spans="1:4" x14ac:dyDescent="0.3">
      <c r="A38" s="24">
        <v>5.2</v>
      </c>
      <c r="B38" s="14" t="s">
        <v>71</v>
      </c>
      <c r="C38" s="11">
        <v>0</v>
      </c>
    </row>
    <row r="39" spans="1:4" x14ac:dyDescent="0.3">
      <c r="A39" s="24">
        <v>5.3</v>
      </c>
      <c r="B39" s="14" t="s">
        <v>72</v>
      </c>
      <c r="C39" s="11">
        <v>0</v>
      </c>
    </row>
    <row r="40" spans="1:4" x14ac:dyDescent="0.3">
      <c r="A40" s="24">
        <v>5.4</v>
      </c>
      <c r="B40" s="14" t="s">
        <v>73</v>
      </c>
      <c r="C40" s="11">
        <v>0</v>
      </c>
    </row>
    <row r="41" spans="1:4" x14ac:dyDescent="0.3">
      <c r="A41" s="24">
        <v>5.5</v>
      </c>
      <c r="B41" s="14" t="s">
        <v>68</v>
      </c>
      <c r="C41" s="11">
        <v>0</v>
      </c>
    </row>
    <row r="42" spans="1:4" x14ac:dyDescent="0.3">
      <c r="A42" s="24">
        <v>5.6</v>
      </c>
      <c r="B42" s="14" t="s">
        <v>74</v>
      </c>
      <c r="C42" s="11">
        <v>0</v>
      </c>
    </row>
    <row r="43" spans="1:4" x14ac:dyDescent="0.3">
      <c r="A43" s="24">
        <v>5.7</v>
      </c>
      <c r="B43" s="14" t="s">
        <v>69</v>
      </c>
      <c r="C43" s="11">
        <v>0</v>
      </c>
    </row>
    <row r="44" spans="1:4" ht="37.5" x14ac:dyDescent="0.3">
      <c r="A44" s="24">
        <v>5.8</v>
      </c>
      <c r="B44" s="14" t="s">
        <v>75</v>
      </c>
      <c r="C44" s="11">
        <v>0</v>
      </c>
    </row>
    <row r="45" spans="1:4" x14ac:dyDescent="0.3">
      <c r="A45" s="24">
        <v>5.9</v>
      </c>
      <c r="B45" s="14" t="s">
        <v>76</v>
      </c>
      <c r="C45" s="11">
        <v>0</v>
      </c>
    </row>
    <row r="46" spans="1:4" x14ac:dyDescent="0.3">
      <c r="A46" s="23">
        <v>5.0999999999999996</v>
      </c>
      <c r="B46" s="14" t="s">
        <v>70</v>
      </c>
      <c r="C46" s="11">
        <v>0</v>
      </c>
    </row>
    <row r="47" spans="1:4" x14ac:dyDescent="0.3">
      <c r="A47" s="23">
        <v>5.1100000000000003</v>
      </c>
      <c r="B47" s="14" t="s">
        <v>139</v>
      </c>
      <c r="C47" s="11">
        <v>0</v>
      </c>
    </row>
    <row r="48" spans="1:4" x14ac:dyDescent="0.3">
      <c r="B48" s="15" t="s">
        <v>110</v>
      </c>
      <c r="C48" s="18">
        <f>SUM(C37:C47)</f>
        <v>0</v>
      </c>
    </row>
    <row r="49" spans="1:4" x14ac:dyDescent="0.3">
      <c r="B49" s="9" t="s">
        <v>129</v>
      </c>
      <c r="C49" s="17" t="s">
        <v>111</v>
      </c>
      <c r="D49" s="17" t="s">
        <v>116</v>
      </c>
    </row>
    <row r="50" spans="1:4" x14ac:dyDescent="0.3">
      <c r="A50" s="22">
        <v>1</v>
      </c>
      <c r="B50" s="12" t="s">
        <v>52</v>
      </c>
      <c r="C50" s="18">
        <f>C14</f>
        <v>0</v>
      </c>
    </row>
    <row r="51" spans="1:4" x14ac:dyDescent="0.3">
      <c r="A51" s="22">
        <v>2</v>
      </c>
      <c r="B51" s="12" t="s">
        <v>54</v>
      </c>
      <c r="C51" s="18">
        <f>C21</f>
        <v>0</v>
      </c>
    </row>
    <row r="52" spans="1:4" x14ac:dyDescent="0.3">
      <c r="A52" s="22">
        <v>3</v>
      </c>
      <c r="B52" s="12" t="s">
        <v>59</v>
      </c>
      <c r="C52" s="18">
        <f>C29</f>
        <v>0</v>
      </c>
    </row>
    <row r="53" spans="1:4" x14ac:dyDescent="0.3">
      <c r="A53" s="22">
        <v>4</v>
      </c>
      <c r="B53" s="12" t="s">
        <v>64</v>
      </c>
      <c r="C53" s="18">
        <f>C35</f>
        <v>0</v>
      </c>
    </row>
    <row r="54" spans="1:4" x14ac:dyDescent="0.3">
      <c r="A54" s="22">
        <v>5</v>
      </c>
      <c r="B54" s="12" t="s">
        <v>66</v>
      </c>
      <c r="C54" s="18">
        <f>C48</f>
        <v>0</v>
      </c>
    </row>
    <row r="55" spans="1:4" x14ac:dyDescent="0.3">
      <c r="B55" s="15" t="s">
        <v>128</v>
      </c>
      <c r="C55" s="18">
        <f>SUM(C50:C54)</f>
        <v>0</v>
      </c>
    </row>
    <row r="56" spans="1:4" x14ac:dyDescent="0.3">
      <c r="A56" s="19"/>
      <c r="B56" s="19"/>
      <c r="C56" s="20"/>
    </row>
    <row r="57" spans="1:4" x14ac:dyDescent="0.3">
      <c r="A57" s="19"/>
      <c r="B57" s="19"/>
      <c r="C57" s="21"/>
    </row>
    <row r="58" spans="1:4" x14ac:dyDescent="0.3">
      <c r="B58" s="9" t="s">
        <v>133</v>
      </c>
      <c r="C58" s="17" t="s">
        <v>111</v>
      </c>
      <c r="D58" s="17" t="s">
        <v>116</v>
      </c>
    </row>
    <row r="59" spans="1:4" x14ac:dyDescent="0.3">
      <c r="A59" s="23">
        <v>1</v>
      </c>
      <c r="B59" s="12" t="s">
        <v>77</v>
      </c>
      <c r="C59" s="11">
        <v>0</v>
      </c>
    </row>
    <row r="60" spans="1:4" x14ac:dyDescent="0.3">
      <c r="A60" s="24">
        <v>1.1000000000000001</v>
      </c>
      <c r="B60" s="14" t="s">
        <v>78</v>
      </c>
      <c r="C60" s="11">
        <v>0</v>
      </c>
    </row>
    <row r="61" spans="1:4" x14ac:dyDescent="0.3">
      <c r="A61" s="24">
        <v>1.2</v>
      </c>
      <c r="B61" s="14" t="s">
        <v>79</v>
      </c>
      <c r="C61" s="11">
        <v>0</v>
      </c>
    </row>
    <row r="62" spans="1:4" x14ac:dyDescent="0.3">
      <c r="A62" s="24">
        <v>1.3</v>
      </c>
      <c r="B62" s="14" t="s">
        <v>80</v>
      </c>
      <c r="C62" s="11">
        <v>0</v>
      </c>
    </row>
    <row r="63" spans="1:4" x14ac:dyDescent="0.3">
      <c r="B63" s="15" t="s">
        <v>110</v>
      </c>
      <c r="C63" s="18">
        <f>SUM(C59:C62)</f>
        <v>0</v>
      </c>
    </row>
    <row r="64" spans="1:4" x14ac:dyDescent="0.3">
      <c r="A64" s="23">
        <v>2</v>
      </c>
      <c r="B64" s="12" t="s">
        <v>81</v>
      </c>
      <c r="C64" s="17" t="s">
        <v>111</v>
      </c>
      <c r="D64" s="17" t="s">
        <v>116</v>
      </c>
    </row>
    <row r="65" spans="1:4" x14ac:dyDescent="0.3">
      <c r="A65" s="24">
        <v>2.1</v>
      </c>
      <c r="B65" s="14" t="s">
        <v>82</v>
      </c>
      <c r="C65" s="11">
        <v>0</v>
      </c>
    </row>
    <row r="66" spans="1:4" x14ac:dyDescent="0.3">
      <c r="A66" s="24">
        <v>2.2000000000000002</v>
      </c>
      <c r="B66" s="14" t="s">
        <v>117</v>
      </c>
      <c r="C66" s="11">
        <v>0</v>
      </c>
    </row>
    <row r="67" spans="1:4" x14ac:dyDescent="0.3">
      <c r="A67" s="24">
        <v>2.2999999999999998</v>
      </c>
      <c r="B67" s="14" t="s">
        <v>118</v>
      </c>
      <c r="C67" s="11">
        <v>0</v>
      </c>
    </row>
    <row r="68" spans="1:4" x14ac:dyDescent="0.3">
      <c r="A68" s="24">
        <v>2.4</v>
      </c>
      <c r="B68" s="14" t="s">
        <v>119</v>
      </c>
      <c r="C68" s="11">
        <v>0</v>
      </c>
    </row>
    <row r="69" spans="1:4" x14ac:dyDescent="0.3">
      <c r="A69" s="24">
        <v>2.5</v>
      </c>
      <c r="B69" s="14" t="s">
        <v>83</v>
      </c>
      <c r="C69" s="11">
        <v>0</v>
      </c>
    </row>
    <row r="70" spans="1:4" x14ac:dyDescent="0.3">
      <c r="A70" s="24">
        <v>2.6</v>
      </c>
      <c r="B70" s="14" t="s">
        <v>84</v>
      </c>
      <c r="C70" s="11">
        <v>0</v>
      </c>
    </row>
    <row r="71" spans="1:4" x14ac:dyDescent="0.3">
      <c r="A71" s="24">
        <v>2.7</v>
      </c>
      <c r="B71" s="14" t="s">
        <v>85</v>
      </c>
      <c r="C71" s="11">
        <v>0</v>
      </c>
    </row>
    <row r="72" spans="1:4" x14ac:dyDescent="0.3">
      <c r="A72" s="24">
        <v>2.8</v>
      </c>
      <c r="B72" s="14" t="s">
        <v>120</v>
      </c>
      <c r="C72" s="11">
        <v>0</v>
      </c>
    </row>
    <row r="73" spans="1:4" x14ac:dyDescent="0.3">
      <c r="A73" s="24">
        <v>2.9</v>
      </c>
      <c r="B73" s="14" t="s">
        <v>86</v>
      </c>
      <c r="C73" s="11">
        <v>0</v>
      </c>
    </row>
    <row r="74" spans="1:4" x14ac:dyDescent="0.3">
      <c r="A74" s="23">
        <v>2.1</v>
      </c>
      <c r="B74" s="14" t="s">
        <v>87</v>
      </c>
      <c r="C74" s="11">
        <v>0</v>
      </c>
    </row>
    <row r="75" spans="1:4" x14ac:dyDescent="0.3">
      <c r="A75" s="23">
        <v>2.11</v>
      </c>
      <c r="B75" s="14" t="s">
        <v>88</v>
      </c>
      <c r="C75" s="11">
        <v>0</v>
      </c>
    </row>
    <row r="76" spans="1:4" x14ac:dyDescent="0.3">
      <c r="B76" s="15" t="s">
        <v>110</v>
      </c>
      <c r="C76" s="18">
        <f>SUM(C65:C75)</f>
        <v>0</v>
      </c>
    </row>
    <row r="77" spans="1:4" x14ac:dyDescent="0.3">
      <c r="A77" s="23">
        <v>3</v>
      </c>
      <c r="B77" s="12" t="s">
        <v>140</v>
      </c>
      <c r="C77" s="17" t="s">
        <v>111</v>
      </c>
      <c r="D77" s="17" t="s">
        <v>116</v>
      </c>
    </row>
    <row r="78" spans="1:4" x14ac:dyDescent="0.3">
      <c r="A78" s="24">
        <v>3.1</v>
      </c>
      <c r="B78" s="14" t="s">
        <v>121</v>
      </c>
      <c r="C78" s="11">
        <v>0</v>
      </c>
    </row>
    <row r="79" spans="1:4" ht="56.25" x14ac:dyDescent="0.3">
      <c r="A79" s="24">
        <v>3.2</v>
      </c>
      <c r="B79" s="14" t="s">
        <v>130</v>
      </c>
      <c r="C79" s="11">
        <v>0</v>
      </c>
    </row>
    <row r="80" spans="1:4" x14ac:dyDescent="0.3">
      <c r="A80" s="24">
        <v>3.3</v>
      </c>
      <c r="B80" s="14" t="s">
        <v>122</v>
      </c>
      <c r="C80" s="11">
        <v>0</v>
      </c>
    </row>
    <row r="81" spans="1:4" x14ac:dyDescent="0.3">
      <c r="A81" s="24">
        <v>3.4</v>
      </c>
      <c r="B81" s="14" t="s">
        <v>123</v>
      </c>
      <c r="C81" s="11">
        <v>0</v>
      </c>
    </row>
    <row r="82" spans="1:4" ht="37.5" x14ac:dyDescent="0.3">
      <c r="A82" s="24">
        <v>3.5</v>
      </c>
      <c r="B82" s="14" t="s">
        <v>124</v>
      </c>
      <c r="C82" s="11">
        <v>0</v>
      </c>
    </row>
    <row r="83" spans="1:4" x14ac:dyDescent="0.3">
      <c r="A83" s="24">
        <v>3.6</v>
      </c>
      <c r="B83" s="14" t="s">
        <v>125</v>
      </c>
      <c r="C83" s="11">
        <v>0</v>
      </c>
    </row>
    <row r="84" spans="1:4" ht="37.5" x14ac:dyDescent="0.3">
      <c r="A84" s="24">
        <v>3.7</v>
      </c>
      <c r="B84" s="14" t="s">
        <v>126</v>
      </c>
      <c r="C84" s="11">
        <v>0</v>
      </c>
    </row>
    <row r="85" spans="1:4" x14ac:dyDescent="0.3">
      <c r="B85" s="15" t="s">
        <v>110</v>
      </c>
      <c r="C85" s="18">
        <f>SUM(C78:C84)</f>
        <v>0</v>
      </c>
    </row>
    <row r="86" spans="1:4" x14ac:dyDescent="0.3">
      <c r="A86" s="23">
        <v>4</v>
      </c>
      <c r="B86" s="12" t="s">
        <v>141</v>
      </c>
      <c r="C86" s="17" t="s">
        <v>111</v>
      </c>
      <c r="D86" s="17" t="s">
        <v>116</v>
      </c>
    </row>
    <row r="87" spans="1:4" x14ac:dyDescent="0.3">
      <c r="A87" s="24">
        <v>4.0999999999999996</v>
      </c>
      <c r="B87" s="14" t="s">
        <v>91</v>
      </c>
      <c r="C87" s="11">
        <v>0</v>
      </c>
    </row>
    <row r="88" spans="1:4" x14ac:dyDescent="0.3">
      <c r="A88" s="24">
        <v>4.2</v>
      </c>
      <c r="B88" s="14" t="s">
        <v>92</v>
      </c>
      <c r="C88" s="11">
        <v>0</v>
      </c>
    </row>
    <row r="89" spans="1:4" x14ac:dyDescent="0.3">
      <c r="A89" s="24">
        <v>4.3</v>
      </c>
      <c r="B89" s="14" t="s">
        <v>93</v>
      </c>
      <c r="C89" s="11">
        <v>0</v>
      </c>
    </row>
    <row r="90" spans="1:4" x14ac:dyDescent="0.3">
      <c r="A90" s="24">
        <v>4.4000000000000004</v>
      </c>
      <c r="B90" s="14" t="s">
        <v>94</v>
      </c>
      <c r="C90" s="11">
        <v>0</v>
      </c>
    </row>
    <row r="91" spans="1:4" x14ac:dyDescent="0.3">
      <c r="B91" s="15" t="s">
        <v>110</v>
      </c>
      <c r="C91" s="18">
        <f>SUM(C87:C90)</f>
        <v>0</v>
      </c>
    </row>
    <row r="92" spans="1:4" x14ac:dyDescent="0.3">
      <c r="B92" s="48" t="s">
        <v>242</v>
      </c>
      <c r="C92" s="17" t="s">
        <v>111</v>
      </c>
      <c r="D92" s="17" t="s">
        <v>116</v>
      </c>
    </row>
    <row r="93" spans="1:4" x14ac:dyDescent="0.3">
      <c r="A93" s="23">
        <v>1</v>
      </c>
      <c r="B93" s="12" t="s">
        <v>77</v>
      </c>
      <c r="C93" s="18">
        <f>C63</f>
        <v>0</v>
      </c>
    </row>
    <row r="94" spans="1:4" x14ac:dyDescent="0.3">
      <c r="A94" s="23">
        <v>2</v>
      </c>
      <c r="B94" s="12" t="s">
        <v>81</v>
      </c>
      <c r="C94" s="18">
        <f>C76</f>
        <v>0</v>
      </c>
    </row>
    <row r="95" spans="1:4" x14ac:dyDescent="0.3">
      <c r="A95" s="23">
        <v>3</v>
      </c>
      <c r="B95" s="12" t="s">
        <v>89</v>
      </c>
      <c r="C95" s="18">
        <f>C85</f>
        <v>0</v>
      </c>
    </row>
    <row r="96" spans="1:4" x14ac:dyDescent="0.3">
      <c r="A96" s="23">
        <v>4</v>
      </c>
      <c r="B96" s="12" t="s">
        <v>90</v>
      </c>
      <c r="C96" s="18">
        <f>C91</f>
        <v>0</v>
      </c>
    </row>
    <row r="97" spans="2:3" x14ac:dyDescent="0.3">
      <c r="B97" s="15" t="s">
        <v>127</v>
      </c>
      <c r="C97" s="18">
        <f>SUM(C93:C96)</f>
        <v>0</v>
      </c>
    </row>
  </sheetData>
  <sheetProtection sheet="1" objects="1" scenarios="1" selectLockedCells="1"/>
  <mergeCells count="1">
    <mergeCell ref="A1:C1"/>
  </mergeCells>
  <printOptions gridLines="1"/>
  <pageMargins left="0.70866141732283505" right="0.70866141732283505" top="0.74803149606299202" bottom="0.74803149606299202" header="0.31496062992126" footer="0.31496062992126"/>
  <pageSetup paperSize="9" scale="57" orientation="landscape" verticalDpi="300" r:id="rId1"/>
  <headerFooter>
    <oddHeader>&amp;L&amp;A&amp;C&amp;F</oddHeader>
    <oddFooter>&amp;C© John Cato &amp; Dr Peter Tobin, 2014. All rights reserved</oddFooter>
  </headerFooter>
  <rowBreaks count="1" manualBreakCount="1">
    <brk id="55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55"/>
  <sheetViews>
    <sheetView topLeftCell="A4" zoomScaleNormal="100" workbookViewId="0">
      <selection activeCell="C4" sqref="C4"/>
    </sheetView>
  </sheetViews>
  <sheetFormatPr defaultRowHeight="18.75" x14ac:dyDescent="0.3"/>
  <cols>
    <col min="1" max="1" width="9.140625" style="25"/>
    <col min="2" max="2" width="72.85546875" style="28" customWidth="1"/>
    <col min="3" max="3" width="9.140625" style="27"/>
    <col min="4" max="4" width="81.28515625" style="28" customWidth="1"/>
    <col min="5" max="16384" width="9.140625" style="28"/>
  </cols>
  <sheetData>
    <row r="1" spans="1:4" ht="21" x14ac:dyDescent="0.35">
      <c r="B1" s="46" t="s">
        <v>240</v>
      </c>
    </row>
    <row r="2" spans="1:4" x14ac:dyDescent="0.3">
      <c r="B2" s="26" t="s">
        <v>150</v>
      </c>
    </row>
    <row r="3" spans="1:4" x14ac:dyDescent="0.3">
      <c r="A3" s="29">
        <v>1</v>
      </c>
      <c r="B3" s="30" t="s">
        <v>147</v>
      </c>
      <c r="C3" s="17" t="s">
        <v>111</v>
      </c>
      <c r="D3" s="17" t="s">
        <v>116</v>
      </c>
    </row>
    <row r="4" spans="1:4" x14ac:dyDescent="0.3">
      <c r="A4" s="31">
        <v>1.1000000000000001</v>
      </c>
      <c r="B4" s="28" t="s">
        <v>148</v>
      </c>
      <c r="C4" s="11">
        <v>0</v>
      </c>
    </row>
    <row r="5" spans="1:4" x14ac:dyDescent="0.3">
      <c r="A5" s="31">
        <v>1.2</v>
      </c>
      <c r="B5" s="28" t="s">
        <v>149</v>
      </c>
      <c r="C5" s="11">
        <v>0</v>
      </c>
    </row>
    <row r="6" spans="1:4" x14ac:dyDescent="0.3">
      <c r="A6" s="31">
        <v>1.3</v>
      </c>
      <c r="B6" s="28" t="s">
        <v>173</v>
      </c>
      <c r="C6" s="11">
        <v>0</v>
      </c>
    </row>
    <row r="7" spans="1:4" x14ac:dyDescent="0.3">
      <c r="B7" s="32" t="s">
        <v>110</v>
      </c>
      <c r="C7" s="18">
        <f>SUM(C4:C6)</f>
        <v>0</v>
      </c>
    </row>
    <row r="8" spans="1:4" x14ac:dyDescent="0.3">
      <c r="A8" s="29">
        <v>2</v>
      </c>
      <c r="B8" s="30" t="s">
        <v>142</v>
      </c>
      <c r="C8" s="17" t="s">
        <v>111</v>
      </c>
      <c r="D8" s="17" t="s">
        <v>116</v>
      </c>
    </row>
    <row r="9" spans="1:4" x14ac:dyDescent="0.3">
      <c r="A9" s="31">
        <v>2.1</v>
      </c>
      <c r="B9" s="28" t="s">
        <v>153</v>
      </c>
      <c r="C9" s="11">
        <v>0</v>
      </c>
    </row>
    <row r="10" spans="1:4" x14ac:dyDescent="0.3">
      <c r="A10" s="31">
        <v>2.2000000000000002</v>
      </c>
      <c r="B10" s="28" t="s">
        <v>152</v>
      </c>
      <c r="C10" s="11">
        <v>0</v>
      </c>
    </row>
    <row r="11" spans="1:4" x14ac:dyDescent="0.3">
      <c r="A11" s="31">
        <v>2.2999999999999998</v>
      </c>
      <c r="B11" s="28" t="s">
        <v>154</v>
      </c>
      <c r="C11" s="11">
        <v>0</v>
      </c>
    </row>
    <row r="12" spans="1:4" x14ac:dyDescent="0.3">
      <c r="B12" s="32" t="s">
        <v>110</v>
      </c>
      <c r="C12" s="18">
        <f>SUM(C9:C11)</f>
        <v>0</v>
      </c>
    </row>
    <row r="13" spans="1:4" x14ac:dyDescent="0.3">
      <c r="A13" s="29">
        <v>3</v>
      </c>
      <c r="B13" s="30" t="s">
        <v>143</v>
      </c>
      <c r="C13" s="17" t="s">
        <v>111</v>
      </c>
      <c r="D13" s="17" t="s">
        <v>116</v>
      </c>
    </row>
    <row r="14" spans="1:4" x14ac:dyDescent="0.3">
      <c r="A14" s="31">
        <v>3.1</v>
      </c>
      <c r="B14" s="28" t="s">
        <v>158</v>
      </c>
      <c r="C14" s="11">
        <v>0</v>
      </c>
    </row>
    <row r="15" spans="1:4" x14ac:dyDescent="0.3">
      <c r="A15" s="31">
        <v>3.2</v>
      </c>
      <c r="B15" s="28" t="s">
        <v>155</v>
      </c>
      <c r="C15" s="11">
        <v>0</v>
      </c>
    </row>
    <row r="16" spans="1:4" x14ac:dyDescent="0.3">
      <c r="A16" s="31">
        <v>3.3</v>
      </c>
      <c r="B16" s="28" t="s">
        <v>156</v>
      </c>
      <c r="C16" s="11">
        <v>0</v>
      </c>
    </row>
    <row r="17" spans="1:4" x14ac:dyDescent="0.3">
      <c r="A17" s="31">
        <v>3.4</v>
      </c>
      <c r="B17" s="28" t="s">
        <v>157</v>
      </c>
      <c r="C17" s="11">
        <v>0</v>
      </c>
    </row>
    <row r="18" spans="1:4" x14ac:dyDescent="0.3">
      <c r="A18" s="31">
        <v>3.5</v>
      </c>
      <c r="B18" s="28" t="s">
        <v>159</v>
      </c>
      <c r="C18" s="11">
        <v>0</v>
      </c>
    </row>
    <row r="19" spans="1:4" x14ac:dyDescent="0.3">
      <c r="B19" s="32" t="s">
        <v>110</v>
      </c>
      <c r="C19" s="18">
        <f>SUM(C14:C18)</f>
        <v>0</v>
      </c>
    </row>
    <row r="20" spans="1:4" x14ac:dyDescent="0.3">
      <c r="A20" s="29">
        <v>4</v>
      </c>
      <c r="B20" s="30" t="s">
        <v>167</v>
      </c>
      <c r="C20" s="17" t="s">
        <v>111</v>
      </c>
      <c r="D20" s="17" t="s">
        <v>116</v>
      </c>
    </row>
    <row r="21" spans="1:4" x14ac:dyDescent="0.3">
      <c r="A21" s="31">
        <v>4.0999999999999996</v>
      </c>
      <c r="B21" s="28" t="s">
        <v>170</v>
      </c>
      <c r="C21" s="11">
        <v>0</v>
      </c>
    </row>
    <row r="22" spans="1:4" x14ac:dyDescent="0.3">
      <c r="A22" s="31">
        <v>4.2</v>
      </c>
      <c r="B22" s="28" t="s">
        <v>171</v>
      </c>
      <c r="C22" s="11">
        <v>0</v>
      </c>
    </row>
    <row r="23" spans="1:4" x14ac:dyDescent="0.3">
      <c r="A23" s="31">
        <v>4.3</v>
      </c>
      <c r="B23" s="28" t="s">
        <v>168</v>
      </c>
      <c r="C23" s="11">
        <v>0</v>
      </c>
    </row>
    <row r="24" spans="1:4" x14ac:dyDescent="0.3">
      <c r="A24" s="31">
        <v>4.4000000000000004</v>
      </c>
      <c r="B24" s="28" t="s">
        <v>169</v>
      </c>
      <c r="C24" s="11">
        <v>0</v>
      </c>
    </row>
    <row r="25" spans="1:4" x14ac:dyDescent="0.3">
      <c r="B25" s="32" t="s">
        <v>110</v>
      </c>
      <c r="C25" s="18">
        <f>SUM(C21:C24)</f>
        <v>0</v>
      </c>
    </row>
    <row r="26" spans="1:4" x14ac:dyDescent="0.3">
      <c r="B26" s="26" t="s">
        <v>172</v>
      </c>
      <c r="C26" s="17" t="s">
        <v>111</v>
      </c>
      <c r="D26" s="17" t="s">
        <v>116</v>
      </c>
    </row>
    <row r="27" spans="1:4" x14ac:dyDescent="0.3">
      <c r="A27" s="29">
        <v>1</v>
      </c>
      <c r="B27" s="30" t="s">
        <v>147</v>
      </c>
      <c r="C27" s="18">
        <f>C7</f>
        <v>0</v>
      </c>
    </row>
    <row r="28" spans="1:4" x14ac:dyDescent="0.3">
      <c r="A28" s="29">
        <v>2</v>
      </c>
      <c r="B28" s="30" t="s">
        <v>142</v>
      </c>
      <c r="C28" s="18">
        <f>C12</f>
        <v>0</v>
      </c>
    </row>
    <row r="29" spans="1:4" x14ac:dyDescent="0.3">
      <c r="A29" s="29">
        <v>3</v>
      </c>
      <c r="B29" s="30" t="s">
        <v>143</v>
      </c>
      <c r="C29" s="18">
        <f>C19</f>
        <v>0</v>
      </c>
    </row>
    <row r="30" spans="1:4" x14ac:dyDescent="0.3">
      <c r="A30" s="29">
        <v>4</v>
      </c>
      <c r="B30" s="30" t="s">
        <v>167</v>
      </c>
      <c r="C30" s="18">
        <f>C25</f>
        <v>0</v>
      </c>
    </row>
    <row r="31" spans="1:4" x14ac:dyDescent="0.3">
      <c r="B31" s="33" t="s">
        <v>175</v>
      </c>
      <c r="C31" s="18">
        <f>SUM(C27:C30)</f>
        <v>0</v>
      </c>
    </row>
    <row r="32" spans="1:4" x14ac:dyDescent="0.3">
      <c r="A32" s="34"/>
      <c r="B32" s="35"/>
      <c r="C32" s="36"/>
    </row>
    <row r="33" spans="1:4" x14ac:dyDescent="0.3">
      <c r="B33" s="26" t="s">
        <v>151</v>
      </c>
    </row>
    <row r="34" spans="1:4" x14ac:dyDescent="0.3">
      <c r="A34" s="29">
        <v>1</v>
      </c>
      <c r="B34" s="30" t="s">
        <v>144</v>
      </c>
      <c r="C34" s="17" t="s">
        <v>111</v>
      </c>
      <c r="D34" s="17" t="s">
        <v>116</v>
      </c>
    </row>
    <row r="35" spans="1:4" x14ac:dyDescent="0.3">
      <c r="A35" s="31">
        <v>1.1000000000000001</v>
      </c>
      <c r="B35" s="28" t="s">
        <v>146</v>
      </c>
      <c r="C35" s="11">
        <v>0</v>
      </c>
    </row>
    <row r="36" spans="1:4" x14ac:dyDescent="0.3">
      <c r="A36" s="31">
        <v>1.2</v>
      </c>
      <c r="B36" s="28" t="s">
        <v>145</v>
      </c>
      <c r="C36" s="11">
        <v>0</v>
      </c>
    </row>
    <row r="37" spans="1:4" x14ac:dyDescent="0.3">
      <c r="A37" s="31">
        <v>1.3</v>
      </c>
      <c r="B37" s="28" t="s">
        <v>162</v>
      </c>
      <c r="C37" s="11">
        <v>0</v>
      </c>
    </row>
    <row r="38" spans="1:4" x14ac:dyDescent="0.3">
      <c r="A38" s="31">
        <v>1.4</v>
      </c>
      <c r="B38" s="28" t="s">
        <v>163</v>
      </c>
      <c r="C38" s="11">
        <v>0</v>
      </c>
    </row>
    <row r="39" spans="1:4" x14ac:dyDescent="0.3">
      <c r="B39" s="32" t="s">
        <v>110</v>
      </c>
      <c r="C39" s="18">
        <f>SUM(C35:C38)</f>
        <v>0</v>
      </c>
    </row>
    <row r="40" spans="1:4" x14ac:dyDescent="0.3">
      <c r="A40" s="29">
        <v>2</v>
      </c>
      <c r="B40" s="30" t="s">
        <v>160</v>
      </c>
      <c r="C40" s="17" t="s">
        <v>111</v>
      </c>
      <c r="D40" s="17" t="s">
        <v>116</v>
      </c>
    </row>
    <row r="41" spans="1:4" x14ac:dyDescent="0.3">
      <c r="A41" s="31">
        <v>2.1</v>
      </c>
      <c r="B41" s="28" t="s">
        <v>164</v>
      </c>
      <c r="C41" s="11">
        <v>0</v>
      </c>
    </row>
    <row r="42" spans="1:4" x14ac:dyDescent="0.3">
      <c r="A42" s="31">
        <v>2.2000000000000002</v>
      </c>
      <c r="B42" s="28" t="s">
        <v>165</v>
      </c>
      <c r="C42" s="11">
        <v>0</v>
      </c>
    </row>
    <row r="43" spans="1:4" x14ac:dyDescent="0.3">
      <c r="A43" s="31">
        <v>2.2999999999999998</v>
      </c>
      <c r="B43" s="28" t="s">
        <v>166</v>
      </c>
      <c r="C43" s="11">
        <v>0</v>
      </c>
    </row>
    <row r="44" spans="1:4" x14ac:dyDescent="0.3">
      <c r="A44" s="31">
        <v>2.4</v>
      </c>
      <c r="B44" s="28" t="s">
        <v>161</v>
      </c>
      <c r="C44" s="11">
        <v>0</v>
      </c>
    </row>
    <row r="45" spans="1:4" x14ac:dyDescent="0.3">
      <c r="A45" s="31">
        <v>2.5</v>
      </c>
      <c r="B45" s="28" t="s">
        <v>163</v>
      </c>
      <c r="C45" s="11">
        <v>0</v>
      </c>
    </row>
    <row r="46" spans="1:4" x14ac:dyDescent="0.3">
      <c r="B46" s="32" t="s">
        <v>110</v>
      </c>
      <c r="C46" s="18">
        <f>SUM(C41:C45)</f>
        <v>0</v>
      </c>
    </row>
    <row r="47" spans="1:4" x14ac:dyDescent="0.3">
      <c r="B47" s="26" t="s">
        <v>174</v>
      </c>
      <c r="C47" s="17" t="s">
        <v>111</v>
      </c>
      <c r="D47" s="17" t="s">
        <v>116</v>
      </c>
    </row>
    <row r="48" spans="1:4" x14ac:dyDescent="0.3">
      <c r="A48" s="29">
        <v>1</v>
      </c>
      <c r="B48" s="30" t="s">
        <v>144</v>
      </c>
      <c r="C48" s="17">
        <f>C39</f>
        <v>0</v>
      </c>
      <c r="D48" s="30" t="s">
        <v>179</v>
      </c>
    </row>
    <row r="49" spans="1:4" x14ac:dyDescent="0.3">
      <c r="A49" s="29">
        <v>2</v>
      </c>
      <c r="B49" s="30" t="s">
        <v>160</v>
      </c>
      <c r="C49" s="17">
        <f>C46</f>
        <v>0</v>
      </c>
    </row>
    <row r="50" spans="1:4" x14ac:dyDescent="0.3">
      <c r="B50" s="33" t="s">
        <v>176</v>
      </c>
      <c r="C50" s="18">
        <f>SUM(C48:C49)</f>
        <v>0</v>
      </c>
    </row>
    <row r="51" spans="1:4" x14ac:dyDescent="0.3">
      <c r="A51" s="34"/>
      <c r="B51" s="35"/>
      <c r="C51" s="36"/>
    </row>
    <row r="52" spans="1:4" x14ac:dyDescent="0.3">
      <c r="B52" s="26" t="s">
        <v>177</v>
      </c>
      <c r="D52" s="17" t="s">
        <v>116</v>
      </c>
    </row>
    <row r="53" spans="1:4" x14ac:dyDescent="0.3">
      <c r="B53" s="33" t="s">
        <v>175</v>
      </c>
      <c r="C53" s="18">
        <f>C31</f>
        <v>0</v>
      </c>
    </row>
    <row r="54" spans="1:4" x14ac:dyDescent="0.3">
      <c r="B54" s="33" t="s">
        <v>176</v>
      </c>
      <c r="C54" s="18">
        <f>C50</f>
        <v>0</v>
      </c>
    </row>
    <row r="55" spans="1:4" x14ac:dyDescent="0.3">
      <c r="B55" s="37" t="s">
        <v>178</v>
      </c>
      <c r="C55" s="18">
        <f>SUM(C53:C54)</f>
        <v>0</v>
      </c>
    </row>
  </sheetData>
  <sheetProtection sheet="1" objects="1" scenarios="1" selectLockedCells="1"/>
  <printOptions gridLines="1"/>
  <pageMargins left="0.7" right="0.7" top="0.75" bottom="0.75" header="0.3" footer="0.3"/>
  <pageSetup scale="70" fitToHeight="2" orientation="landscape" verticalDpi="300" r:id="rId1"/>
  <headerFooter>
    <oddHeader>&amp;L&amp;A&amp;C&amp;F</oddHeader>
    <oddFooter>&amp;C© John Cato &amp; Dr Peter Tobin, 2014. All rights reserved</oddFooter>
  </headerFooter>
  <rowBreaks count="1" manualBreakCount="1">
    <brk id="31" max="16383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view="pageLayout" topLeftCell="A47" zoomScaleNormal="100" workbookViewId="0">
      <selection sqref="A1:A2"/>
    </sheetView>
  </sheetViews>
  <sheetFormatPr defaultRowHeight="15" x14ac:dyDescent="0.25"/>
  <sheetData>
    <row r="1" spans="1:1" x14ac:dyDescent="0.25">
      <c r="A1" t="s">
        <v>114</v>
      </c>
    </row>
    <row r="2" spans="1:1" x14ac:dyDescent="0.25">
      <c r="A2" t="s">
        <v>115</v>
      </c>
    </row>
  </sheetData>
  <pageMargins left="0.7" right="0.7" top="0.75" bottom="0.75" header="0.3" footer="0.3"/>
  <pageSetup orientation="portrait" verticalDpi="300" r:id="rId1"/>
  <headerFooter>
    <oddHeader>&amp;L&amp;A&amp;C&amp;F</oddHeader>
    <oddFooter>&amp;C© John Cato &amp; Dr Peter Tobin, 2014. All rights reserved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1</vt:i4>
      </vt:variant>
    </vt:vector>
  </HeadingPairs>
  <TitlesOfParts>
    <vt:vector size="9" baseType="lpstr">
      <vt:lpstr>Introduction</vt:lpstr>
      <vt:lpstr>Mandates</vt:lpstr>
      <vt:lpstr>Org structure</vt:lpstr>
      <vt:lpstr>POPI impact areas</vt:lpstr>
      <vt:lpstr>PI Value</vt:lpstr>
      <vt:lpstr>Costs Benefits</vt:lpstr>
      <vt:lpstr>Cost of compliance</vt:lpstr>
      <vt:lpstr>Range</vt:lpstr>
      <vt:lpstr>Yesno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Dr Peter Tobin, CGEIT, PMIITPSA, PMP</dc:creator>
  <cp:lastModifiedBy>Peter</cp:lastModifiedBy>
  <cp:lastPrinted>2016-07-15T05:55:58Z</cp:lastPrinted>
  <dcterms:created xsi:type="dcterms:W3CDTF">2014-06-21T15:11:08Z</dcterms:created>
  <dcterms:modified xsi:type="dcterms:W3CDTF">2018-11-08T11:22:59Z</dcterms:modified>
</cp:coreProperties>
</file>